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C:\Users\joseignacioicod\Desktop\PQ Modelo para TD y GD\201 Línea Blanca Marrón y PAE\"/>
    </mc:Choice>
  </mc:AlternateContent>
  <xr:revisionPtr revIDLastSave="0" documentId="13_ncr:1_{C15B46C7-8377-4F97-B139-4286C5DF9F13}" xr6:coauthVersionLast="47" xr6:coauthVersionMax="47" xr10:uidLastSave="{00000000-0000-0000-0000-000000000000}"/>
  <bookViews>
    <workbookView xWindow="-120" yWindow="-120" windowWidth="29040" windowHeight="15840" activeTab="2" xr2:uid="{00000000-000D-0000-FFFF-FFFF00000000}"/>
  </bookViews>
  <sheets>
    <sheet name="Datos-Ventas" sheetId="1" r:id="rId1"/>
    <sheet name="TD-Ventas" sheetId="4" state="hidden" r:id="rId2"/>
    <sheet name="Informe-Ventas" sheetId="5" r:id="rId3"/>
  </sheets>
  <definedNames>
    <definedName name="Slicer_Producto">#N/A</definedName>
    <definedName name="Slicer_Producto1">#N/A</definedName>
    <definedName name="Slicer_Producto2">#N/A</definedName>
    <definedName name="Slicer_Region">#N/A</definedName>
    <definedName name="Slicer_Region1">#N/A</definedName>
    <definedName name="Slicer_Vendedor">#N/A</definedName>
    <definedName name="Slicer_Vendedor1">#N/A</definedName>
  </definedNames>
  <calcPr calcId="191029"/>
  <pivotCaches>
    <pivotCache cacheId="0" r:id="rId4"/>
    <pivotCache cacheId="6" r:id="rId5"/>
  </pivotCaches>
  <extLst>
    <ext xmlns:x14="http://schemas.microsoft.com/office/spreadsheetml/2009/9/main" uri="{BBE1A952-AA13-448e-AADC-164F8A28A991}">
      <x14:slicerCaches>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4:slicerCache r:id="rId1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A6" i="5"/>
</calcChain>
</file>

<file path=xl/sharedStrings.xml><?xml version="1.0" encoding="utf-8"?>
<sst xmlns="http://schemas.openxmlformats.org/spreadsheetml/2006/main" count="127" uniqueCount="35">
  <si>
    <t>Region</t>
  </si>
  <si>
    <t>Producto</t>
  </si>
  <si>
    <t>Vendedor</t>
  </si>
  <si>
    <t>Ventas</t>
  </si>
  <si>
    <t>Central</t>
  </si>
  <si>
    <t>Accesorios</t>
  </si>
  <si>
    <t>David</t>
  </si>
  <si>
    <t>Karen</t>
  </si>
  <si>
    <t>Dispositivos</t>
  </si>
  <si>
    <t>Sistemas</t>
  </si>
  <si>
    <t>Este</t>
  </si>
  <si>
    <t>Ana</t>
  </si>
  <si>
    <t>Lucas</t>
  </si>
  <si>
    <t>Oeste</t>
  </si>
  <si>
    <t>Kevin</t>
  </si>
  <si>
    <t>Sara</t>
  </si>
  <si>
    <t>Total</t>
  </si>
  <si>
    <t>Sum of Ventas</t>
  </si>
  <si>
    <t>Grand Total</t>
  </si>
  <si>
    <t>Row Labels</t>
  </si>
  <si>
    <t>Column Labels</t>
  </si>
  <si>
    <t>$ Ventas</t>
  </si>
  <si>
    <t>Total Ventas</t>
  </si>
  <si>
    <t>INFORME DE VENTAS</t>
  </si>
  <si>
    <t>Tenerife</t>
  </si>
  <si>
    <t>Línea Blanca</t>
  </si>
  <si>
    <t>Elena</t>
  </si>
  <si>
    <t>PAE</t>
  </si>
  <si>
    <t>Línea Marrón</t>
  </si>
  <si>
    <t>Resto de islas</t>
  </si>
  <si>
    <t>Paco</t>
  </si>
  <si>
    <t>Gran Canaria</t>
  </si>
  <si>
    <t>Juan</t>
  </si>
  <si>
    <t>Tere</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</si>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</sst>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_-;\-&quot;$&quot;* #,##0_-;_-&quot;$&quot;* &quot;-&quot;_-;_-@_-"/>
    <numFmt numFmtId="165" formatCode="_-&quot;$&quot;* #,##0.00_-;\-&quot;$&quot;* #,##0.00_-;_-&quot;$&quot;* &quot;-&quot;??_-;_-@_-"/>
    <numFmt numFmtId="166" formatCode="_-&quot;$&quot;* #,##0_-;\-&quot;$&quot;* #,##0_-;_-&quot;$&quot;* &quot;-&quot;??_-;_-@_-"/>
    <numFmt numFmtId="167" formatCode="_-* #,##0_-;\-* #,##0_-;_-* &quot;-&quot;??_-;_-@_-"/>
  </numFmts>
  <fonts count="5" x14ac:knownFonts="1">
    <font>
      <sz val="11"/>
      <color theme="1"/>
      <name val="Calibri"/>
      <family val="2"/>
      <scheme val="minor"/>
    </font>
    <font>
      <sz val="11"/>
      <color theme="1"/>
      <name val="Calibri"/>
      <family val="2"/>
      <scheme val="minor"/>
    </font>
    <font>
      <b/>
      <sz val="16"/>
      <color theme="1"/>
      <name val="Calibri"/>
      <family val="2"/>
      <scheme val="minor"/>
    </font>
    <font>
      <b/>
      <sz val="24"/>
      <color theme="1"/>
      <name val="Calibri"/>
      <family val="2"/>
      <scheme val="minor"/>
    </font>
    <font>
      <b/>
      <sz val="36"/>
      <color theme="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s>
  <cellStyleXfs count="3">
    <xf numFmtId="0" fontId="0" fillId="0" borderId="0"/>
    <xf numFmtId="165" fontId="1" fillId="0" borderId="0" applyFont="0" applyFill="0" applyBorder="0" applyAlignment="0" applyProtection="0"/>
    <xf numFmtId="43" fontId="1" fillId="0" borderId="0" applyFont="0" applyFill="0" applyBorder="0" applyAlignment="0" applyProtection="0"/>
  </cellStyleXfs>
  <cellXfs count="21">
    <xf numFmtId="0" fontId="0" fillId="0" borderId="0" xfId="0"/>
    <xf numFmtId="166" fontId="0" fillId="0" borderId="0" xfId="1" applyNumberFormat="1" applyFont="1"/>
    <xf numFmtId="0" fontId="0" fillId="0" borderId="0" xfId="0" pivotButton="1"/>
    <xf numFmtId="0" fontId="0" fillId="0" borderId="0" xfId="0" applyAlignment="1">
      <alignment horizontal="left"/>
    </xf>
    <xf numFmtId="0" fontId="0" fillId="0" borderId="0" xfId="0" applyAlignment="1">
      <alignment horizontal="left" indent="1"/>
    </xf>
    <xf numFmtId="164" fontId="0" fillId="0" borderId="0" xfId="0" applyNumberFormat="1"/>
    <xf numFmtId="0" fontId="0" fillId="0" borderId="0" xfId="0" applyAlignment="1">
      <alignment horizontal="left" indent="2"/>
    </xf>
    <xf numFmtId="167" fontId="0" fillId="0" borderId="0" xfId="2" applyNumberFormat="1" applyFont="1"/>
    <xf numFmtId="167" fontId="0" fillId="0" borderId="0" xfId="0" applyNumberFormat="1"/>
    <xf numFmtId="166" fontId="1" fillId="0" borderId="0" xfId="0" applyNumberFormat="1" applyFont="1"/>
    <xf numFmtId="37" fontId="3" fillId="0" borderId="3" xfId="2" applyNumberFormat="1" applyFont="1" applyBorder="1" applyAlignment="1">
      <alignment horizontal="center" vertical="center"/>
    </xf>
    <xf numFmtId="37" fontId="3" fillId="0" borderId="4" xfId="2" applyNumberFormat="1" applyFont="1" applyBorder="1" applyAlignment="1">
      <alignment horizontal="center" vertical="center"/>
    </xf>
    <xf numFmtId="37" fontId="3" fillId="0" borderId="5" xfId="2" applyNumberFormat="1" applyFont="1" applyBorder="1" applyAlignment="1">
      <alignment horizontal="center" vertical="center"/>
    </xf>
    <xf numFmtId="37" fontId="3" fillId="0" borderId="6" xfId="2" applyNumberFormat="1" applyFont="1" applyBorder="1" applyAlignment="1">
      <alignment horizontal="center" vertical="center"/>
    </xf>
    <xf numFmtId="37" fontId="3" fillId="0" borderId="7" xfId="2" applyNumberFormat="1" applyFont="1" applyBorder="1" applyAlignment="1">
      <alignment horizontal="center" vertical="center"/>
    </xf>
    <xf numFmtId="37" fontId="3" fillId="0" borderId="8" xfId="2" applyNumberFormat="1"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4" fillId="3" borderId="9"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cellXfs>
  <cellStyles count="3">
    <cellStyle name="Millares" xfId="2" builtinId="3"/>
    <cellStyle name="Moneda" xfId="1" builtinId="4"/>
    <cellStyle name="Normal" xfId="0" builtinId="0"/>
  </cellStyles>
  <dxfs count="20">
    <dxf>
      <numFmt numFmtId="168" formatCode="_-* #,##0.0_-;\-* #,##0.0_-;_-* &quot;-&quot;??_-;_-@_-"/>
    </dxf>
    <dxf>
      <numFmt numFmtId="168" formatCode="_-* #,##0.0_-;\-* #,##0.0_-;_-* &quot;-&quot;??_-;_-@_-"/>
    </dxf>
    <dxf>
      <numFmt numFmtId="168" formatCode="_-* #,##0.0_-;\-* #,##0.0_-;_-* &quot;-&quot;??_-;_-@_-"/>
    </dxf>
    <dxf>
      <numFmt numFmtId="167" formatCode="_-* #,##0_-;\-* #,##0_-;_-* &quot;-&quot;??_-;_-@_-"/>
    </dxf>
    <dxf>
      <numFmt numFmtId="167" formatCode="_-* #,##0_-;\-* #,##0_-;_-* &quot;-&quot;??_-;_-@_-"/>
    </dxf>
    <dxf>
      <numFmt numFmtId="167" formatCode="_-* #,##0_-;\-* #,##0_-;_-* &quot;-&quot;??_-;_-@_-"/>
    </dxf>
    <dxf>
      <numFmt numFmtId="168" formatCode="_-* #,##0.0_-;\-* #,##0.0_-;_-* &quot;-&quot;??_-;_-@_-"/>
    </dxf>
    <dxf>
      <numFmt numFmtId="168" formatCode="_-* #,##0.0_-;\-* #,##0.0_-;_-* &quot;-&quot;??_-;_-@_-"/>
    </dxf>
    <dxf>
      <numFmt numFmtId="168" formatCode="_-* #,##0.0_-;\-* #,##0.0_-;_-* &quot;-&quot;??_-;_-@_-"/>
    </dxf>
    <dxf>
      <numFmt numFmtId="167" formatCode="_-* #,##0_-;\-* #,##0_-;_-* &quot;-&quot;??_-;_-@_-"/>
    </dxf>
    <dxf>
      <numFmt numFmtId="167" formatCode="_-* #,##0_-;\-* #,##0_-;_-* &quot;-&quot;??_-;_-@_-"/>
    </dxf>
    <dxf>
      <numFmt numFmtId="167" formatCode="_-* #,##0_-;\-* #,##0_-;_-* &quot;-&quot;??_-;_-@_-"/>
    </dxf>
    <dxf>
      <numFmt numFmtId="168" formatCode="_-* #,##0.0_-;\-* #,##0.0_-;_-* &quot;-&quot;??_-;_-@_-"/>
    </dxf>
    <dxf>
      <numFmt numFmtId="168" formatCode="_-* #,##0.0_-;\-* #,##0.0_-;_-* &quot;-&quot;??_-;_-@_-"/>
    </dxf>
    <dxf>
      <numFmt numFmtId="168" formatCode="_-* #,##0.0_-;\-* #,##0.0_-;_-* &quot;-&quot;??_-;_-@_-"/>
    </dxf>
    <dxf>
      <numFmt numFmtId="167" formatCode="_-* #,##0_-;\-* #,##0_-;_-* &quot;-&quot;??_-;_-@_-"/>
    </dxf>
    <dxf>
      <numFmt numFmtId="167" formatCode="_-* #,##0_-;\-* #,##0_-;_-* &quot;-&quot;??_-;_-@_-"/>
    </dxf>
    <dxf>
      <numFmt numFmtId="167" formatCode="_-* #,##0_-;\-* #,##0_-;_-* &quot;-&quot;??_-;_-@_-"/>
    </dxf>
    <dxf>
      <font>
        <b val="0"/>
        <i val="0"/>
        <strike val="0"/>
        <condense val="0"/>
        <extend val="0"/>
        <outline val="0"/>
        <shadow val="0"/>
        <u val="none"/>
        <vertAlign val="baseline"/>
        <sz val="11"/>
        <color theme="1"/>
        <name val="Calibri"/>
        <family val="2"/>
        <scheme val="minor"/>
      </font>
      <numFmt numFmtId="166" formatCode="_-&quot;$&quot;* #,##0_-;\-&quot;$&quot;* #,##0_-;_-&quot;$&quot;* &quot;-&quot;??_-;_-@_-"/>
    </dxf>
    <dxf>
      <numFmt numFmtId="166" formatCode="_-&quot;$&quot;* #,##0_-;\-&quot;$&quot;* #,##0_-;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12" Type="http://schemas.microsoft.com/office/2007/relationships/slicerCache" Target="slicerCaches/slicerCache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pivotCacheDefinition" Target="pivotCache/pivotCacheDefinition2.xml"/><Relationship Id="rId15" Type="http://schemas.openxmlformats.org/officeDocument/2006/relationships/sharedStrings" Target="sharedStrings.xml"/><Relationship Id="rId10" Type="http://schemas.microsoft.com/office/2007/relationships/slicerCache" Target="slicerCaches/slicerCache5.xml"/><Relationship Id="rId4" Type="http://schemas.openxmlformats.org/officeDocument/2006/relationships/pivotCacheDefinition" Target="pivotCache/pivotCacheDefinition1.xml"/><Relationship Id="rId9" Type="http://schemas.microsoft.com/office/2007/relationships/slicerCache" Target="slicerCaches/slicerCache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[201 Solucion Línea Blanca Marrón y PAE.xlsx]TD-Ventas!TD-Ventas</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'TD-Ventas'!$B$1</c:f>
              <c:strCache>
                <c:ptCount val="1"/>
                <c:pt idx="0">
                  <c:v>Total</c:v>
                </c:pt>
              </c:strCache>
            </c:strRef>
          </c:tx>
          <c:spPr>
            <a:solidFill>
              <a:schemeClr val="accent1"/>
            </a:solidFill>
            <a:ln>
              <a:noFill/>
            </a:ln>
            <a:effectLst/>
          </c:spPr>
          <c:invertIfNegative val="0"/>
          <c:cat>
            <c:multiLvlStrRef>
              <c:f>'TD-Ventas'!$A$2:$A$29</c:f>
              <c:multiLvlStrCache>
                <c:ptCount val="18"/>
                <c:lvl>
                  <c:pt idx="0">
                    <c:v>Accesorios</c:v>
                  </c:pt>
                  <c:pt idx="1">
                    <c:v>Dispositivos</c:v>
                  </c:pt>
                  <c:pt idx="2">
                    <c:v>Sistemas</c:v>
                  </c:pt>
                  <c:pt idx="3">
                    <c:v>Accesorios</c:v>
                  </c:pt>
                  <c:pt idx="4">
                    <c:v>Dispositivos</c:v>
                  </c:pt>
                  <c:pt idx="5">
                    <c:v>Sistemas</c:v>
                  </c:pt>
                  <c:pt idx="6">
                    <c:v>Accesorios</c:v>
                  </c:pt>
                  <c:pt idx="7">
                    <c:v>Dispositivos</c:v>
                  </c:pt>
                  <c:pt idx="8">
                    <c:v>Sistemas</c:v>
                  </c:pt>
                  <c:pt idx="9">
                    <c:v>Accesorios</c:v>
                  </c:pt>
                  <c:pt idx="10">
                    <c:v>Dispositivos</c:v>
                  </c:pt>
                  <c:pt idx="11">
                    <c:v>Sistemas</c:v>
                  </c:pt>
                  <c:pt idx="12">
                    <c:v>Accesorios</c:v>
                  </c:pt>
                  <c:pt idx="13">
                    <c:v>Dispositivos</c:v>
                  </c:pt>
                  <c:pt idx="14">
                    <c:v>Sistemas</c:v>
                  </c:pt>
                  <c:pt idx="15">
                    <c:v>Accesorios</c:v>
                  </c:pt>
                  <c:pt idx="16">
                    <c:v>Dispositivos</c:v>
                  </c:pt>
                  <c:pt idx="17">
                    <c:v>Sistemas</c:v>
                  </c:pt>
                </c:lvl>
                <c:lvl>
                  <c:pt idx="0">
                    <c:v>David</c:v>
                  </c:pt>
                  <c:pt idx="3">
                    <c:v>Karen</c:v>
                  </c:pt>
                  <c:pt idx="6">
                    <c:v>Ana</c:v>
                  </c:pt>
                  <c:pt idx="9">
                    <c:v>Lucas</c:v>
                  </c:pt>
                  <c:pt idx="12">
                    <c:v>Kevin</c:v>
                  </c:pt>
                  <c:pt idx="15">
                    <c:v>Sara</c:v>
                  </c:pt>
                </c:lvl>
                <c:lvl>
                  <c:pt idx="0">
                    <c:v>Central</c:v>
                  </c:pt>
                  <c:pt idx="6">
                    <c:v>Este</c:v>
                  </c:pt>
                  <c:pt idx="12">
                    <c:v>Oeste</c:v>
                  </c:pt>
                </c:lvl>
              </c:multiLvlStrCache>
            </c:multiLvlStrRef>
          </c:cat>
          <c:val>
            <c:numRef>
              <c:f>'TD-Ventas'!$B$2:$B$29</c:f>
              <c:numCache>
                <c:formatCode>_-"$"* #,##0_-;\-"$"* #,##0_-;_-"$"* "-"_-;_-@_-</c:formatCode>
                <c:ptCount val="18"/>
                <c:pt idx="0">
                  <c:v>8287</c:v>
                </c:pt>
                <c:pt idx="1">
                  <c:v>11420</c:v>
                </c:pt>
                <c:pt idx="2">
                  <c:v>20098</c:v>
                </c:pt>
                <c:pt idx="3">
                  <c:v>6909</c:v>
                </c:pt>
                <c:pt idx="4">
                  <c:v>12948</c:v>
                </c:pt>
                <c:pt idx="5">
                  <c:v>30633</c:v>
                </c:pt>
                <c:pt idx="6">
                  <c:v>9323</c:v>
                </c:pt>
                <c:pt idx="7">
                  <c:v>10348</c:v>
                </c:pt>
                <c:pt idx="8">
                  <c:v>13531</c:v>
                </c:pt>
                <c:pt idx="9">
                  <c:v>7667</c:v>
                </c:pt>
                <c:pt idx="10">
                  <c:v>9312</c:v>
                </c:pt>
                <c:pt idx="11">
                  <c:v>13374</c:v>
                </c:pt>
                <c:pt idx="12">
                  <c:v>4744</c:v>
                </c:pt>
                <c:pt idx="13">
                  <c:v>10711</c:v>
                </c:pt>
                <c:pt idx="14">
                  <c:v>32855</c:v>
                </c:pt>
                <c:pt idx="15">
                  <c:v>5442</c:v>
                </c:pt>
                <c:pt idx="16">
                  <c:v>8780</c:v>
                </c:pt>
                <c:pt idx="17">
                  <c:v>23151</c:v>
                </c:pt>
              </c:numCache>
            </c:numRef>
          </c:val>
          <c:extLst>
            <c:ext xmlns:c16="http://schemas.microsoft.com/office/drawing/2014/chart" uri="{C3380CC4-5D6E-409C-BE32-E72D297353CC}">
              <c16:uniqueId val="{00000000-0E36-40E7-841D-0F73648828E5}"/>
            </c:ext>
          </c:extLst>
        </c:ser>
        <c:dLbls>
          <c:showLegendKey val="0"/>
          <c:showVal val="0"/>
          <c:showCatName val="0"/>
          <c:showSerName val="0"/>
          <c:showPercent val="0"/>
          <c:showBubbleSize val="0"/>
        </c:dLbls>
        <c:gapWidth val="219"/>
        <c:overlap val="-27"/>
        <c:axId val="1483413583"/>
        <c:axId val="1483416079"/>
      </c:barChart>
      <c:catAx>
        <c:axId val="1483413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83416079"/>
        <c:crosses val="autoZero"/>
        <c:auto val="1"/>
        <c:lblAlgn val="ctr"/>
        <c:lblOffset val="100"/>
        <c:noMultiLvlLbl val="0"/>
      </c:catAx>
      <c:valAx>
        <c:axId val="148341607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8341358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[201 Solucion Línea Blanca Marrón y PAE.xlsx]TD-Ventas!TD-Ventas2</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'TD-Ventas'!$H$1:$H$2</c:f>
              <c:strCache>
                <c:ptCount val="1"/>
                <c:pt idx="0">
                  <c:v>Accesorios</c:v>
                </c:pt>
              </c:strCache>
            </c:strRef>
          </c:tx>
          <c:spPr>
            <a:solidFill>
              <a:schemeClr val="accent1"/>
            </a:solidFill>
            <a:ln>
              <a:noFill/>
            </a:ln>
            <a:effectLst/>
          </c:spPr>
          <c:invertIfNegative val="0"/>
          <c:cat>
            <c:multiLvlStrRef>
              <c:f>'TD-Ventas'!$G$3:$G$12</c:f>
              <c:multiLvlStrCache>
                <c:ptCount val="6"/>
                <c:lvl>
                  <c:pt idx="0">
                    <c:v>David</c:v>
                  </c:pt>
                  <c:pt idx="1">
                    <c:v>Karen</c:v>
                  </c:pt>
                  <c:pt idx="2">
                    <c:v>Ana</c:v>
                  </c:pt>
                  <c:pt idx="3">
                    <c:v>Lucas</c:v>
                  </c:pt>
                  <c:pt idx="4">
                    <c:v>Kevin</c:v>
                  </c:pt>
                  <c:pt idx="5">
                    <c:v>Sara</c:v>
                  </c:pt>
                </c:lvl>
                <c:lvl>
                  <c:pt idx="0">
                    <c:v>Central</c:v>
                  </c:pt>
                  <c:pt idx="2">
                    <c:v>Este</c:v>
                  </c:pt>
                  <c:pt idx="4">
                    <c:v>Oeste</c:v>
                  </c:pt>
                </c:lvl>
              </c:multiLvlStrCache>
            </c:multiLvlStrRef>
          </c:cat>
          <c:val>
            <c:numRef>
              <c:f>'TD-Ventas'!$H$3:$H$12</c:f>
              <c:numCache>
                <c:formatCode>_-"$"* #,##0_-;\-"$"* #,##0_-;_-"$"* "-"_-;_-@_-</c:formatCode>
                <c:ptCount val="6"/>
                <c:pt idx="0">
                  <c:v>8287</c:v>
                </c:pt>
                <c:pt idx="1">
                  <c:v>6909</c:v>
                </c:pt>
                <c:pt idx="2">
                  <c:v>9323</c:v>
                </c:pt>
                <c:pt idx="3">
                  <c:v>7667</c:v>
                </c:pt>
                <c:pt idx="4">
                  <c:v>4744</c:v>
                </c:pt>
                <c:pt idx="5">
                  <c:v>5442</c:v>
                </c:pt>
              </c:numCache>
            </c:numRef>
          </c:val>
          <c:extLst>
            <c:ext xmlns:c16="http://schemas.microsoft.com/office/drawing/2014/chart" uri="{C3380CC4-5D6E-409C-BE32-E72D297353CC}">
              <c16:uniqueId val="{00000000-F955-4D4C-A057-694C5E533DF7}"/>
            </c:ext>
          </c:extLst>
        </c:ser>
        <c:ser>
          <c:idx val="1"/>
          <c:order val="1"/>
          <c:tx>
            <c:strRef>
              <c:f>'TD-Ventas'!$I$1:$I$2</c:f>
              <c:strCache>
                <c:ptCount val="1"/>
                <c:pt idx="0">
                  <c:v>Dispositivos</c:v>
                </c:pt>
              </c:strCache>
            </c:strRef>
          </c:tx>
          <c:spPr>
            <a:solidFill>
              <a:schemeClr val="accent2"/>
            </a:solidFill>
            <a:ln>
              <a:noFill/>
            </a:ln>
            <a:effectLst/>
          </c:spPr>
          <c:invertIfNegative val="0"/>
          <c:cat>
            <c:multiLvlStrRef>
              <c:f>'TD-Ventas'!$G$3:$G$12</c:f>
              <c:multiLvlStrCache>
                <c:ptCount val="6"/>
                <c:lvl>
                  <c:pt idx="0">
                    <c:v>David</c:v>
                  </c:pt>
                  <c:pt idx="1">
                    <c:v>Karen</c:v>
                  </c:pt>
                  <c:pt idx="2">
                    <c:v>Ana</c:v>
                  </c:pt>
                  <c:pt idx="3">
                    <c:v>Lucas</c:v>
                  </c:pt>
                  <c:pt idx="4">
                    <c:v>Kevin</c:v>
                  </c:pt>
                  <c:pt idx="5">
                    <c:v>Sara</c:v>
                  </c:pt>
                </c:lvl>
                <c:lvl>
                  <c:pt idx="0">
                    <c:v>Central</c:v>
                  </c:pt>
                  <c:pt idx="2">
                    <c:v>Este</c:v>
                  </c:pt>
                  <c:pt idx="4">
                    <c:v>Oeste</c:v>
                  </c:pt>
                </c:lvl>
              </c:multiLvlStrCache>
            </c:multiLvlStrRef>
          </c:cat>
          <c:val>
            <c:numRef>
              <c:f>'TD-Ventas'!$I$3:$I$12</c:f>
              <c:numCache>
                <c:formatCode>_-"$"* #,##0_-;\-"$"* #,##0_-;_-"$"* "-"_-;_-@_-</c:formatCode>
                <c:ptCount val="6"/>
                <c:pt idx="0">
                  <c:v>11420</c:v>
                </c:pt>
                <c:pt idx="1">
                  <c:v>12948</c:v>
                </c:pt>
                <c:pt idx="2">
                  <c:v>10348</c:v>
                </c:pt>
                <c:pt idx="3">
                  <c:v>9312</c:v>
                </c:pt>
                <c:pt idx="4">
                  <c:v>10711</c:v>
                </c:pt>
                <c:pt idx="5">
                  <c:v>8780</c:v>
                </c:pt>
              </c:numCache>
            </c:numRef>
          </c:val>
          <c:extLst>
            <c:ext xmlns:c16="http://schemas.microsoft.com/office/drawing/2014/chart" uri="{C3380CC4-5D6E-409C-BE32-E72D297353CC}">
              <c16:uniqueId val="{00000003-F955-4D4C-A057-694C5E533DF7}"/>
            </c:ext>
          </c:extLst>
        </c:ser>
        <c:ser>
          <c:idx val="2"/>
          <c:order val="2"/>
          <c:tx>
            <c:strRef>
              <c:f>'TD-Ventas'!$J$1:$J$2</c:f>
              <c:strCache>
                <c:ptCount val="1"/>
                <c:pt idx="0">
                  <c:v>Sistemas</c:v>
                </c:pt>
              </c:strCache>
            </c:strRef>
          </c:tx>
          <c:spPr>
            <a:solidFill>
              <a:schemeClr val="accent3"/>
            </a:solidFill>
            <a:ln>
              <a:noFill/>
            </a:ln>
            <a:effectLst/>
          </c:spPr>
          <c:invertIfNegative val="0"/>
          <c:cat>
            <c:multiLvlStrRef>
              <c:f>'TD-Ventas'!$G$3:$G$12</c:f>
              <c:multiLvlStrCache>
                <c:ptCount val="6"/>
                <c:lvl>
                  <c:pt idx="0">
                    <c:v>David</c:v>
                  </c:pt>
                  <c:pt idx="1">
                    <c:v>Karen</c:v>
                  </c:pt>
                  <c:pt idx="2">
                    <c:v>Ana</c:v>
                  </c:pt>
                  <c:pt idx="3">
                    <c:v>Lucas</c:v>
                  </c:pt>
                  <c:pt idx="4">
                    <c:v>Kevin</c:v>
                  </c:pt>
                  <c:pt idx="5">
                    <c:v>Sara</c:v>
                  </c:pt>
                </c:lvl>
                <c:lvl>
                  <c:pt idx="0">
                    <c:v>Central</c:v>
                  </c:pt>
                  <c:pt idx="2">
                    <c:v>Este</c:v>
                  </c:pt>
                  <c:pt idx="4">
                    <c:v>Oeste</c:v>
                  </c:pt>
                </c:lvl>
              </c:multiLvlStrCache>
            </c:multiLvlStrRef>
          </c:cat>
          <c:val>
            <c:numRef>
              <c:f>'TD-Ventas'!$J$3:$J$12</c:f>
              <c:numCache>
                <c:formatCode>_-"$"* #,##0_-;\-"$"* #,##0_-;_-"$"* "-"_-;_-@_-</c:formatCode>
                <c:ptCount val="6"/>
                <c:pt idx="0">
                  <c:v>20098</c:v>
                </c:pt>
                <c:pt idx="1">
                  <c:v>30633</c:v>
                </c:pt>
                <c:pt idx="2">
                  <c:v>13531</c:v>
                </c:pt>
                <c:pt idx="3">
                  <c:v>13374</c:v>
                </c:pt>
                <c:pt idx="4">
                  <c:v>32855</c:v>
                </c:pt>
                <c:pt idx="5">
                  <c:v>23151</c:v>
                </c:pt>
              </c:numCache>
            </c:numRef>
          </c:val>
          <c:extLst>
            <c:ext xmlns:c16="http://schemas.microsoft.com/office/drawing/2014/chart" uri="{C3380CC4-5D6E-409C-BE32-E72D297353CC}">
              <c16:uniqueId val="{00000005-F955-4D4C-A057-694C5E533DF7}"/>
            </c:ext>
          </c:extLst>
        </c:ser>
        <c:dLbls>
          <c:showLegendKey val="0"/>
          <c:showVal val="0"/>
          <c:showCatName val="0"/>
          <c:showSerName val="0"/>
          <c:showPercent val="0"/>
          <c:showBubbleSize val="0"/>
        </c:dLbls>
        <c:gapWidth val="219"/>
        <c:overlap val="100"/>
        <c:axId val="1483426479"/>
        <c:axId val="1483427727"/>
      </c:barChart>
      <c:catAx>
        <c:axId val="148342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83427727"/>
        <c:crosses val="autoZero"/>
        <c:auto val="1"/>
        <c:lblAlgn val="ctr"/>
        <c:lblOffset val="100"/>
        <c:noMultiLvlLbl val="0"/>
      </c:catAx>
      <c:valAx>
        <c:axId val="148342772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8342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pivotSource>
    <c:name>[201 Solucion Línea Blanca Marrón y PAE.xlsx]Informe-Ventas!TD-Region</c:name>
    <c:fmtId val="24"/>
  </c:pivotSource>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en-US" sz="1600" b="1"/>
              <a:t>Ventas</a:t>
            </a:r>
            <a:r>
              <a:rPr lang="en-US" sz="1600" b="1" baseline="0"/>
              <a:t> por Región</a:t>
            </a:r>
            <a:endParaRPr lang="en-US"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s-ES"/>
        </a:p>
      </c:txPr>
    </c:title>
    <c:autoTitleDeleted val="0"/>
    <c:pivotFmts>
      <c:pivotFmt>
        <c:idx val="0"/>
      </c:pivotFmt>
      <c:pivotFmt>
        <c:idx val="1"/>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2"/>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3"/>
        <c:spPr>
          <a:gradFill rotWithShape="1">
            <a:gsLst>
              <a:gs pos="0">
                <a:schemeClr val="accent6">
                  <a:shade val="65000"/>
                  <a:lumMod val="110000"/>
                  <a:satMod val="105000"/>
                  <a:tint val="67000"/>
                </a:schemeClr>
              </a:gs>
              <a:gs pos="50000">
                <a:schemeClr val="accent6">
                  <a:shade val="65000"/>
                  <a:lumMod val="105000"/>
                  <a:satMod val="103000"/>
                  <a:tint val="73000"/>
                </a:schemeClr>
              </a:gs>
              <a:gs pos="100000">
                <a:schemeClr val="accent6">
                  <a:shade val="65000"/>
                  <a:lumMod val="105000"/>
                  <a:satMod val="109000"/>
                  <a:tint val="81000"/>
                </a:schemeClr>
              </a:gs>
            </a:gsLst>
            <a:lin ang="5400000" scaled="0"/>
          </a:gradFill>
          <a:ln w="9525" cap="flat" cmpd="sng" algn="ctr">
            <a:solidFill>
              <a:schemeClr val="accent6">
                <a:shade val="65000"/>
                <a:shade val="95000"/>
              </a:schemeClr>
            </a:solidFill>
            <a:round/>
          </a:ln>
          <a:effectLst/>
        </c:spPr>
      </c:pivotFmt>
      <c:pivotFmt>
        <c:idx val="4"/>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5"/>
        <c:spPr>
          <a:gradFill rotWithShape="1">
            <a:gsLst>
              <a:gs pos="0">
                <a:schemeClr val="accent6">
                  <a:tint val="65000"/>
                  <a:lumMod val="110000"/>
                  <a:satMod val="105000"/>
                  <a:tint val="67000"/>
                </a:schemeClr>
              </a:gs>
              <a:gs pos="50000">
                <a:schemeClr val="accent6">
                  <a:tint val="65000"/>
                  <a:lumMod val="105000"/>
                  <a:satMod val="103000"/>
                  <a:tint val="73000"/>
                </a:schemeClr>
              </a:gs>
              <a:gs pos="100000">
                <a:schemeClr val="accent6">
                  <a:tint val="65000"/>
                  <a:lumMod val="105000"/>
                  <a:satMod val="109000"/>
                  <a:tint val="81000"/>
                </a:schemeClr>
              </a:gs>
            </a:gsLst>
            <a:lin ang="5400000" scaled="0"/>
          </a:gradFill>
          <a:ln w="9525" cap="flat" cmpd="sng" algn="ctr">
            <a:solidFill>
              <a:schemeClr val="accent6">
                <a:tint val="65000"/>
                <a:shade val="95000"/>
              </a:schemeClr>
            </a:solidFill>
            <a:round/>
          </a:ln>
          <a:effectLst/>
        </c:spPr>
      </c:pivotFmt>
      <c:pivotFmt>
        <c:idx val="6"/>
        <c:spPr>
          <a:gradFill rotWithShape="1">
            <a:gsLst>
              <a:gs pos="0">
                <a:schemeClr val="accent6">
                  <a:shade val="65000"/>
                  <a:lumMod val="110000"/>
                  <a:satMod val="105000"/>
                  <a:tint val="67000"/>
                </a:schemeClr>
              </a:gs>
              <a:gs pos="50000">
                <a:schemeClr val="accent6">
                  <a:shade val="65000"/>
                  <a:lumMod val="105000"/>
                  <a:satMod val="103000"/>
                  <a:tint val="73000"/>
                </a:schemeClr>
              </a:gs>
              <a:gs pos="100000">
                <a:schemeClr val="accent6">
                  <a:shade val="65000"/>
                  <a:lumMod val="105000"/>
                  <a:satMod val="109000"/>
                  <a:tint val="81000"/>
                </a:schemeClr>
              </a:gs>
            </a:gsLst>
            <a:lin ang="5400000" scaled="0"/>
          </a:gradFill>
          <a:ln w="9525" cap="flat" cmpd="sng" algn="ctr">
            <a:solidFill>
              <a:schemeClr val="accent6">
                <a:shade val="65000"/>
                <a:shade val="95000"/>
              </a:schemeClr>
            </a:solidFill>
            <a:round/>
          </a:ln>
          <a:effectLst/>
        </c:spPr>
      </c:pivotFmt>
      <c:pivotFmt>
        <c:idx val="7"/>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8"/>
        <c:spPr>
          <a:gradFill rotWithShape="1">
            <a:gsLst>
              <a:gs pos="0">
                <a:schemeClr val="accent6">
                  <a:tint val="65000"/>
                  <a:lumMod val="110000"/>
                  <a:satMod val="105000"/>
                  <a:tint val="67000"/>
                </a:schemeClr>
              </a:gs>
              <a:gs pos="50000">
                <a:schemeClr val="accent6">
                  <a:tint val="65000"/>
                  <a:lumMod val="105000"/>
                  <a:satMod val="103000"/>
                  <a:tint val="73000"/>
                </a:schemeClr>
              </a:gs>
              <a:gs pos="100000">
                <a:schemeClr val="accent6">
                  <a:tint val="65000"/>
                  <a:lumMod val="105000"/>
                  <a:satMod val="109000"/>
                  <a:tint val="81000"/>
                </a:schemeClr>
              </a:gs>
            </a:gsLst>
            <a:lin ang="5400000" scaled="0"/>
          </a:gradFill>
          <a:ln w="9525" cap="flat" cmpd="sng" algn="ctr">
            <a:solidFill>
              <a:schemeClr val="accent6">
                <a:tint val="65000"/>
                <a:shade val="95000"/>
              </a:schemeClr>
            </a:solidFill>
            <a:round/>
          </a:ln>
          <a:effectLst/>
        </c:spPr>
      </c:pivotFmt>
      <c:pivotFmt>
        <c:idx val="9"/>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s>
    <c:plotArea>
      <c:layout/>
      <c:pieChart>
        <c:varyColors val="1"/>
        <c:ser>
          <c:idx val="0"/>
          <c:order val="0"/>
          <c:tx>
            <c:strRef>
              <c:f>'Informe-Ventas'!$B$10</c:f>
              <c:strCache>
                <c:ptCount val="1"/>
                <c:pt idx="0">
                  <c:v>Total</c:v>
                </c:pt>
              </c:strCache>
            </c:strRef>
          </c:tx>
          <c:dPt>
            <c:idx val="0"/>
            <c:bubble3D val="0"/>
            <c:spPr>
              <a:gradFill rotWithShape="1">
                <a:gsLst>
                  <a:gs pos="0">
                    <a:schemeClr val="accent6">
                      <a:shade val="65000"/>
                      <a:lumMod val="110000"/>
                      <a:satMod val="105000"/>
                      <a:tint val="67000"/>
                    </a:schemeClr>
                  </a:gs>
                  <a:gs pos="50000">
                    <a:schemeClr val="accent6">
                      <a:shade val="65000"/>
                      <a:lumMod val="105000"/>
                      <a:satMod val="103000"/>
                      <a:tint val="73000"/>
                    </a:schemeClr>
                  </a:gs>
                  <a:gs pos="100000">
                    <a:schemeClr val="accent6">
                      <a:shade val="65000"/>
                      <a:lumMod val="105000"/>
                      <a:satMod val="109000"/>
                      <a:tint val="81000"/>
                    </a:schemeClr>
                  </a:gs>
                </a:gsLst>
                <a:lin ang="5400000" scaled="0"/>
              </a:gradFill>
              <a:ln w="9525" cap="flat" cmpd="sng" algn="ctr">
                <a:solidFill>
                  <a:schemeClr val="accent6">
                    <a:shade val="65000"/>
                    <a:shade val="95000"/>
                  </a:schemeClr>
                </a:solidFill>
                <a:round/>
              </a:ln>
              <a:effectLst/>
            </c:spPr>
          </c:dPt>
          <c:dPt>
            <c:idx val="1"/>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dPt>
          <c:dPt>
            <c:idx val="2"/>
            <c:bubble3D val="0"/>
            <c:spPr>
              <a:gradFill rotWithShape="1">
                <a:gsLst>
                  <a:gs pos="0">
                    <a:schemeClr val="accent6">
                      <a:tint val="65000"/>
                      <a:lumMod val="110000"/>
                      <a:satMod val="105000"/>
                      <a:tint val="67000"/>
                    </a:schemeClr>
                  </a:gs>
                  <a:gs pos="50000">
                    <a:schemeClr val="accent6">
                      <a:tint val="65000"/>
                      <a:lumMod val="105000"/>
                      <a:satMod val="103000"/>
                      <a:tint val="73000"/>
                    </a:schemeClr>
                  </a:gs>
                  <a:gs pos="100000">
                    <a:schemeClr val="accent6">
                      <a:tint val="65000"/>
                      <a:lumMod val="105000"/>
                      <a:satMod val="109000"/>
                      <a:tint val="81000"/>
                    </a:schemeClr>
                  </a:gs>
                </a:gsLst>
                <a:lin ang="5400000" scaled="0"/>
              </a:gradFill>
              <a:ln w="9525" cap="flat" cmpd="sng" algn="ctr">
                <a:solidFill>
                  <a:schemeClr val="accent6">
                    <a:tint val="65000"/>
                    <a:shade val="95000"/>
                  </a:schemeClr>
                </a:solidFill>
                <a:round/>
              </a:ln>
              <a:effectLst/>
            </c:spPr>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'Informe-Ventas'!$A$11:$A$13</c:f>
              <c:strCache>
                <c:ptCount val="3"/>
                <c:pt idx="0">
                  <c:v>Tenerife</c:v>
                </c:pt>
                <c:pt idx="1">
                  <c:v>Gran Canaria</c:v>
                </c:pt>
                <c:pt idx="2">
                  <c:v>Resto de islas</c:v>
                </c:pt>
              </c:strCache>
            </c:strRef>
          </c:cat>
          <c:val>
            <c:numRef>
              <c:f>'Informe-Ventas'!$B$11:$B$13</c:f>
              <c:numCache>
                <c:formatCode>_-* #,##0_-;\-* #,##0_-;_-* "-"??_-;_-@_-</c:formatCode>
                <c:ptCount val="3"/>
                <c:pt idx="0">
                  <c:v>180590</c:v>
                </c:pt>
                <c:pt idx="1">
                  <c:v>171366</c:v>
                </c:pt>
                <c:pt idx="2">
                  <c:v>127110</c:v>
                </c:pt>
              </c:numCache>
            </c:numRef>
          </c:val>
          <c:extLst>
            <c:ext xmlns:c16="http://schemas.microsoft.com/office/drawing/2014/chart" uri="{C3380CC4-5D6E-409C-BE32-E72D297353CC}">
              <c16:uniqueId val="{00000005-2296-4A44-A83C-03C260432406}"/>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[201 Solucion Línea Blanca Marrón y PAE.xlsx]Informe-Ventas!TD-Producto</c:name>
    <c:fmtId val="3"/>
  </c:pivotSource>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en-US" sz="1600" b="1"/>
              <a:t>Ventas</a:t>
            </a:r>
            <a:r>
              <a:rPr lang="en-US" sz="1600" b="1" baseline="0"/>
              <a:t> por Producto</a:t>
            </a:r>
            <a:endParaRPr lang="en-US"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s-ES"/>
        </a:p>
      </c:txPr>
    </c:title>
    <c:autoTitleDeleted val="0"/>
    <c:pivotFmts>
      <c:pivotFmt>
        <c:idx val="0"/>
      </c:pivotFmt>
      <c:pivotFmt>
        <c:idx val="1"/>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showLegendKey val="0"/>
          <c:showVal val="0"/>
          <c:showCatName val="0"/>
          <c:showSerName val="0"/>
          <c:showPercent val="1"/>
          <c:showBubbleSize val="0"/>
          <c:extLst>
            <c:ext xmlns:c15="http://schemas.microsoft.com/office/drawing/2012/chart" uri="{CE6537A1-D6FC-4f65-9D91-7224C49458BB}"/>
          </c:extLst>
        </c:dLbl>
      </c:pivotFmt>
      <c:pivotFmt>
        <c:idx val="2"/>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symbol val="none"/>
        </c:marker>
      </c:pivotFmt>
      <c:pivotFmt>
        <c:idx val="3"/>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showLegendKey val="0"/>
          <c:showVal val="0"/>
          <c:showCatName val="0"/>
          <c:showSerName val="0"/>
          <c:showPercent val="1"/>
          <c:showBubbleSize val="0"/>
          <c:extLst>
            <c:ext xmlns:c15="http://schemas.microsoft.com/office/drawing/2012/chart" uri="{CE6537A1-D6FC-4f65-9D91-7224C49458BB}"/>
          </c:extLst>
        </c:dLbl>
      </c:pivotFmt>
      <c:pivotFmt>
        <c:idx val="4"/>
        <c:spPr>
          <a:gradFill rotWithShape="1">
            <a:gsLst>
              <a:gs pos="0">
                <a:schemeClr val="accent2">
                  <a:shade val="65000"/>
                  <a:lumMod val="110000"/>
                  <a:satMod val="105000"/>
                  <a:tint val="67000"/>
                </a:schemeClr>
              </a:gs>
              <a:gs pos="50000">
                <a:schemeClr val="accent2">
                  <a:shade val="65000"/>
                  <a:lumMod val="105000"/>
                  <a:satMod val="103000"/>
                  <a:tint val="73000"/>
                </a:schemeClr>
              </a:gs>
              <a:gs pos="100000">
                <a:schemeClr val="accent2">
                  <a:shade val="65000"/>
                  <a:lumMod val="105000"/>
                  <a:satMod val="109000"/>
                  <a:tint val="81000"/>
                </a:schemeClr>
              </a:gs>
            </a:gsLst>
            <a:lin ang="5400000" scaled="0"/>
          </a:gradFill>
          <a:ln w="9525" cap="flat" cmpd="sng" algn="ctr">
            <a:solidFill>
              <a:schemeClr val="accent2">
                <a:shade val="65000"/>
                <a:shade val="95000"/>
              </a:schemeClr>
            </a:solidFill>
            <a:round/>
          </a:ln>
          <a:effectLst/>
        </c:spPr>
      </c:pivotFmt>
      <c:pivotFmt>
        <c:idx val="5"/>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pivotFmt>
      <c:pivotFmt>
        <c:idx val="6"/>
        <c:spPr>
          <a:gradFill rotWithShape="1">
            <a:gsLst>
              <a:gs pos="0">
                <a:schemeClr val="accent2">
                  <a:tint val="65000"/>
                  <a:lumMod val="110000"/>
                  <a:satMod val="105000"/>
                  <a:tint val="67000"/>
                </a:schemeClr>
              </a:gs>
              <a:gs pos="50000">
                <a:schemeClr val="accent2">
                  <a:tint val="65000"/>
                  <a:lumMod val="105000"/>
                  <a:satMod val="103000"/>
                  <a:tint val="73000"/>
                </a:schemeClr>
              </a:gs>
              <a:gs pos="100000">
                <a:schemeClr val="accent2">
                  <a:tint val="65000"/>
                  <a:lumMod val="105000"/>
                  <a:satMod val="109000"/>
                  <a:tint val="81000"/>
                </a:schemeClr>
              </a:gs>
            </a:gsLst>
            <a:lin ang="5400000" scaled="0"/>
          </a:gradFill>
          <a:ln w="9525" cap="flat" cmpd="sng" algn="ctr">
            <a:solidFill>
              <a:schemeClr val="accent2">
                <a:tint val="65000"/>
                <a:shade val="95000"/>
              </a:schemeClr>
            </a:solidFill>
            <a:round/>
          </a:ln>
          <a:effectLst/>
        </c:spPr>
      </c:pivotFmt>
      <c:pivotFmt>
        <c:idx val="7"/>
        <c:spPr>
          <a:gradFill rotWithShape="1">
            <a:gsLst>
              <a:gs pos="0">
                <a:schemeClr val="accent2">
                  <a:shade val="65000"/>
                  <a:lumMod val="110000"/>
                  <a:satMod val="105000"/>
                  <a:tint val="67000"/>
                </a:schemeClr>
              </a:gs>
              <a:gs pos="50000">
                <a:schemeClr val="accent2">
                  <a:shade val="65000"/>
                  <a:lumMod val="105000"/>
                  <a:satMod val="103000"/>
                  <a:tint val="73000"/>
                </a:schemeClr>
              </a:gs>
              <a:gs pos="100000">
                <a:schemeClr val="accent2">
                  <a:shade val="65000"/>
                  <a:lumMod val="105000"/>
                  <a:satMod val="109000"/>
                  <a:tint val="81000"/>
                </a:schemeClr>
              </a:gs>
            </a:gsLst>
            <a:lin ang="5400000" scaled="0"/>
          </a:gradFill>
          <a:ln w="9525" cap="flat" cmpd="sng" algn="ctr">
            <a:solidFill>
              <a:schemeClr val="accent2">
                <a:shade val="65000"/>
                <a:shade val="95000"/>
              </a:schemeClr>
            </a:solidFill>
            <a:round/>
          </a:ln>
          <a:effectLst/>
        </c:spPr>
      </c:pivotFmt>
      <c:pivotFmt>
        <c:idx val="8"/>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pivotFmt>
      <c:pivotFmt>
        <c:idx val="9"/>
        <c:spPr>
          <a:gradFill rotWithShape="1">
            <a:gsLst>
              <a:gs pos="0">
                <a:schemeClr val="accent2">
                  <a:tint val="65000"/>
                  <a:lumMod val="110000"/>
                  <a:satMod val="105000"/>
                  <a:tint val="67000"/>
                </a:schemeClr>
              </a:gs>
              <a:gs pos="50000">
                <a:schemeClr val="accent2">
                  <a:tint val="65000"/>
                  <a:lumMod val="105000"/>
                  <a:satMod val="103000"/>
                  <a:tint val="73000"/>
                </a:schemeClr>
              </a:gs>
              <a:gs pos="100000">
                <a:schemeClr val="accent2">
                  <a:tint val="65000"/>
                  <a:lumMod val="105000"/>
                  <a:satMod val="109000"/>
                  <a:tint val="81000"/>
                </a:schemeClr>
              </a:gs>
            </a:gsLst>
            <a:lin ang="5400000" scaled="0"/>
          </a:gradFill>
          <a:ln w="9525" cap="flat" cmpd="sng" algn="ctr">
            <a:solidFill>
              <a:schemeClr val="accent2">
                <a:tint val="65000"/>
                <a:shade val="95000"/>
              </a:schemeClr>
            </a:solidFill>
            <a:round/>
          </a:ln>
          <a:effectLst/>
        </c:spPr>
      </c:pivotFmt>
    </c:pivotFmts>
    <c:plotArea>
      <c:layout/>
      <c:doughnutChart>
        <c:varyColors val="1"/>
        <c:ser>
          <c:idx val="0"/>
          <c:order val="0"/>
          <c:tx>
            <c:strRef>
              <c:f>'Informe-Ventas'!$B$15</c:f>
              <c:strCache>
                <c:ptCount val="1"/>
                <c:pt idx="0">
                  <c:v>Total</c:v>
                </c:pt>
              </c:strCache>
            </c:strRef>
          </c:tx>
          <c:dPt>
            <c:idx val="0"/>
            <c:bubble3D val="0"/>
            <c:spPr>
              <a:gradFill rotWithShape="1">
                <a:gsLst>
                  <a:gs pos="0">
                    <a:schemeClr val="accent2">
                      <a:shade val="65000"/>
                      <a:lumMod val="110000"/>
                      <a:satMod val="105000"/>
                      <a:tint val="67000"/>
                    </a:schemeClr>
                  </a:gs>
                  <a:gs pos="50000">
                    <a:schemeClr val="accent2">
                      <a:shade val="65000"/>
                      <a:lumMod val="105000"/>
                      <a:satMod val="103000"/>
                      <a:tint val="73000"/>
                    </a:schemeClr>
                  </a:gs>
                  <a:gs pos="100000">
                    <a:schemeClr val="accent2">
                      <a:shade val="65000"/>
                      <a:lumMod val="105000"/>
                      <a:satMod val="109000"/>
                      <a:tint val="81000"/>
                    </a:schemeClr>
                  </a:gs>
                </a:gsLst>
                <a:lin ang="5400000" scaled="0"/>
              </a:gradFill>
              <a:ln w="9525" cap="flat" cmpd="sng" algn="ctr">
                <a:solidFill>
                  <a:schemeClr val="accent2">
                    <a:shade val="65000"/>
                    <a:shade val="95000"/>
                  </a:schemeClr>
                </a:solidFill>
                <a:round/>
              </a:ln>
              <a:effectLst/>
            </c:spPr>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dPt>
          <c:dPt>
            <c:idx val="2"/>
            <c:bubble3D val="0"/>
            <c:spPr>
              <a:gradFill rotWithShape="1">
                <a:gsLst>
                  <a:gs pos="0">
                    <a:schemeClr val="accent2">
                      <a:tint val="65000"/>
                      <a:lumMod val="110000"/>
                      <a:satMod val="105000"/>
                      <a:tint val="67000"/>
                    </a:schemeClr>
                  </a:gs>
                  <a:gs pos="50000">
                    <a:schemeClr val="accent2">
                      <a:tint val="65000"/>
                      <a:lumMod val="105000"/>
                      <a:satMod val="103000"/>
                      <a:tint val="73000"/>
                    </a:schemeClr>
                  </a:gs>
                  <a:gs pos="100000">
                    <a:schemeClr val="accent2">
                      <a:tint val="65000"/>
                      <a:lumMod val="105000"/>
                      <a:satMod val="109000"/>
                      <a:tint val="81000"/>
                    </a:schemeClr>
                  </a:gs>
                </a:gsLst>
                <a:lin ang="5400000" scaled="0"/>
              </a:gradFill>
              <a:ln w="9525" cap="flat" cmpd="sng" algn="ctr">
                <a:solidFill>
                  <a:schemeClr val="accent2">
                    <a:tint val="65000"/>
                    <a:shade val="95000"/>
                  </a:schemeClr>
                </a:solidFill>
                <a:round/>
              </a:ln>
              <a:effectLst/>
            </c:spPr>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'Informe-Ventas'!$A$16:$A$18</c:f>
              <c:strCache>
                <c:ptCount val="3"/>
                <c:pt idx="0">
                  <c:v>Línea Marrón</c:v>
                </c:pt>
                <c:pt idx="1">
                  <c:v>PAE</c:v>
                </c:pt>
                <c:pt idx="2">
                  <c:v>Línea Blanca</c:v>
                </c:pt>
              </c:strCache>
            </c:strRef>
          </c:cat>
          <c:val>
            <c:numRef>
              <c:f>'Informe-Ventas'!$B$16:$B$18</c:f>
              <c:numCache>
                <c:formatCode>_-* #,##0_-;\-* #,##0_-;_-* "-"??_-;_-@_-</c:formatCode>
                <c:ptCount val="3"/>
                <c:pt idx="0">
                  <c:v>267284</c:v>
                </c:pt>
                <c:pt idx="1">
                  <c:v>127038</c:v>
                </c:pt>
                <c:pt idx="2">
                  <c:v>84744</c:v>
                </c:pt>
              </c:numCache>
            </c:numRef>
          </c:val>
          <c:extLst>
            <c:ext xmlns:c16="http://schemas.microsoft.com/office/drawing/2014/chart" uri="{C3380CC4-5D6E-409C-BE32-E72D297353CC}">
              <c16:uniqueId val="{00000009-F401-4E90-8379-A670AB4BFAB1}"/>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[201 Solucion Línea Blanca Marrón y PAE.xlsx]Informe-Ventas!TD-Vendedor</c:name>
    <c:fmtId val="25"/>
  </c:pivotSource>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en-US" sz="1600" b="1"/>
              <a:t>Ventas por Vendedor</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s-E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'Informe-Ventas'!$B$20</c:f>
              <c:strCache>
                <c:ptCount val="1"/>
                <c:pt idx="0">
                  <c:v>Total</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'Informe-Ventas'!$A$21:$A$27</c:f>
              <c:strCache>
                <c:ptCount val="6"/>
                <c:pt idx="0">
                  <c:v>Elena</c:v>
                </c:pt>
                <c:pt idx="1">
                  <c:v>Juan</c:v>
                </c:pt>
                <c:pt idx="2">
                  <c:v>David</c:v>
                </c:pt>
                <c:pt idx="3">
                  <c:v>Tere</c:v>
                </c:pt>
                <c:pt idx="4">
                  <c:v>Ana</c:v>
                </c:pt>
                <c:pt idx="5">
                  <c:v>Paco</c:v>
                </c:pt>
              </c:strCache>
            </c:strRef>
          </c:cat>
          <c:val>
            <c:numRef>
              <c:f>'Informe-Ventas'!$B$21:$B$27</c:f>
              <c:numCache>
                <c:formatCode>_-* #,##0_-;\-* #,##0_-;_-* "-"??_-;_-@_-</c:formatCode>
                <c:ptCount val="6"/>
                <c:pt idx="0">
                  <c:v>100980</c:v>
                </c:pt>
                <c:pt idx="1">
                  <c:v>96620</c:v>
                </c:pt>
                <c:pt idx="2">
                  <c:v>79610</c:v>
                </c:pt>
                <c:pt idx="3">
                  <c:v>74746</c:v>
                </c:pt>
                <c:pt idx="4">
                  <c:v>66404</c:v>
                </c:pt>
                <c:pt idx="5">
                  <c:v>60706</c:v>
                </c:pt>
              </c:numCache>
            </c:numRef>
          </c:val>
          <c:extLst>
            <c:ext xmlns:c16="http://schemas.microsoft.com/office/drawing/2014/chart" uri="{C3380CC4-5D6E-409C-BE32-E72D297353CC}">
              <c16:uniqueId val="{00000000-7A1A-407D-9D9F-70F467B4A297}"/>
            </c:ext>
          </c:extLst>
        </c:ser>
        <c:dLbls>
          <c:dLblPos val="outEnd"/>
          <c:showLegendKey val="0"/>
          <c:showVal val="1"/>
          <c:showCatName val="0"/>
          <c:showSerName val="0"/>
          <c:showPercent val="0"/>
          <c:showBubbleSize val="0"/>
        </c:dLbls>
        <c:gapWidth val="100"/>
        <c:overlap val="-24"/>
        <c:axId val="1504257168"/>
        <c:axId val="1504260912"/>
      </c:barChart>
      <c:catAx>
        <c:axId val="15042571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1504260912"/>
        <c:crosses val="autoZero"/>
        <c:auto val="1"/>
        <c:lblAlgn val="ctr"/>
        <c:lblOffset val="100"/>
        <c:noMultiLvlLbl val="0"/>
      </c:catAx>
      <c:valAx>
        <c:axId val="150426091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1504257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5</xdr:col>
      <xdr:colOff>0</xdr:colOff>
      <xdr:row>0</xdr:row>
      <xdr:rowOff>0</xdr:rowOff>
    </xdr:from>
    <xdr:to>
      <xdr:col>8</xdr:col>
      <xdr:colOff>0</xdr:colOff>
      <xdr:row>6</xdr:row>
      <xdr:rowOff>99060</xdr:rowOff>
    </xdr:to>
    <mc:AlternateContent xmlns:mc="http://schemas.openxmlformats.org/markup-compatibility/2006" xmlns:sle15="http://schemas.microsoft.com/office/drawing/2012/slicer">
      <mc:Choice Requires="sle15">
        <xdr:graphicFrame macro="">
          <xdr:nvGraphicFramePr>
            <xdr:cNvPr id="3" name="Region">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3314700" y="0"/>
              <a:ext cx="1828800" cy="11963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0</xdr:colOff>
      <xdr:row>7</xdr:row>
      <xdr:rowOff>0</xdr:rowOff>
    </xdr:from>
    <xdr:to>
      <xdr:col>8</xdr:col>
      <xdr:colOff>0</xdr:colOff>
      <xdr:row>13</xdr:row>
      <xdr:rowOff>137160</xdr:rowOff>
    </xdr:to>
    <mc:AlternateContent xmlns:mc="http://schemas.openxmlformats.org/markup-compatibility/2006" xmlns:sle15="http://schemas.microsoft.com/office/drawing/2012/slicer">
      <mc:Choice Requires="sle15">
        <xdr:graphicFrame macro="">
          <xdr:nvGraphicFramePr>
            <xdr:cNvPr id="4" name="Product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Producto"/>
            </a:graphicData>
          </a:graphic>
        </xdr:graphicFrame>
      </mc:Choice>
      <mc:Fallback xmlns="">
        <xdr:sp macro="" textlink="">
          <xdr:nvSpPr>
            <xdr:cNvPr id="0" name=""/>
            <xdr:cNvSpPr>
              <a:spLocks noTextEdit="1"/>
            </xdr:cNvSpPr>
          </xdr:nvSpPr>
          <xdr:spPr>
            <a:xfrm>
              <a:off x="3314700" y="1280160"/>
              <a:ext cx="1828800" cy="12344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0</xdr:colOff>
      <xdr:row>14</xdr:row>
      <xdr:rowOff>0</xdr:rowOff>
    </xdr:from>
    <xdr:to>
      <xdr:col>8</xdr:col>
      <xdr:colOff>0</xdr:colOff>
      <xdr:row>20</xdr:row>
      <xdr:rowOff>144779</xdr:rowOff>
    </xdr:to>
    <mc:AlternateContent xmlns:mc="http://schemas.openxmlformats.org/markup-compatibility/2006" xmlns:sle15="http://schemas.microsoft.com/office/drawing/2012/slicer">
      <mc:Choice Requires="sle15">
        <xdr:graphicFrame macro="">
          <xdr:nvGraphicFramePr>
            <xdr:cNvPr id="5" name="Vendedor">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Vendedor"/>
            </a:graphicData>
          </a:graphic>
        </xdr:graphicFrame>
      </mc:Choice>
      <mc:Fallback xmlns="">
        <xdr:sp macro="" textlink="">
          <xdr:nvSpPr>
            <xdr:cNvPr id="0" name=""/>
            <xdr:cNvSpPr>
              <a:spLocks noTextEdit="1"/>
            </xdr:cNvSpPr>
          </xdr:nvSpPr>
          <xdr:spPr>
            <a:xfrm>
              <a:off x="3314700" y="2560320"/>
              <a:ext cx="1828800" cy="12420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466725</xdr:colOff>
      <xdr:row>1</xdr:row>
      <xdr:rowOff>9525</xdr:rowOff>
    </xdr:from>
    <xdr:to>
      <xdr:col>11</xdr:col>
      <xdr:colOff>466725</xdr:colOff>
      <xdr:row>7</xdr:row>
      <xdr:rowOff>95250</xdr:rowOff>
    </xdr:to>
    <mc:AlternateContent xmlns:mc="http://schemas.openxmlformats.org/markup-compatibility/2006" xmlns:sle15="http://schemas.microsoft.com/office/drawing/2012/slicer">
      <mc:Choice Requires="sle15">
        <xdr:graphicFrame macro="">
          <xdr:nvGraphicFramePr>
            <xdr:cNvPr id="2" name="Region 2">
              <a:extLst>
                <a:ext uri="{FF2B5EF4-FFF2-40B4-BE49-F238E27FC236}">
                  <a16:creationId xmlns:a16="http://schemas.microsoft.com/office/drawing/2014/main" id="{7CBEE672-F30B-426C-AFEE-375439DDE18B}"/>
                </a:ext>
              </a:extLst>
            </xdr:cNvPr>
            <xdr:cNvGraphicFramePr/>
          </xdr:nvGraphicFramePr>
          <xdr:xfrm>
            <a:off x="0" y="0"/>
            <a:ext cx="0" cy="0"/>
          </xdr:xfrm>
          <a:graphic>
            <a:graphicData uri="http://schemas.microsoft.com/office/drawing/2010/slicer">
              <sle:slicer xmlns:sle="http://schemas.microsoft.com/office/drawing/2010/slicer" name="Region 2"/>
            </a:graphicData>
          </a:graphic>
        </xdr:graphicFrame>
      </mc:Choice>
      <mc:Fallback xmlns="">
        <xdr:sp macro="" textlink="">
          <xdr:nvSpPr>
            <xdr:cNvPr id="0" name=""/>
            <xdr:cNvSpPr>
              <a:spLocks noTextEdit="1"/>
            </xdr:cNvSpPr>
          </xdr:nvSpPr>
          <xdr:spPr>
            <a:xfrm>
              <a:off x="5505450" y="200025"/>
              <a:ext cx="1828800" cy="1228725"/>
            </a:xfrm>
            <a:prstGeom prst="rect">
              <a:avLst/>
            </a:prstGeom>
            <a:solidFill>
              <a:prstClr val="white"/>
            </a:solidFill>
            <a:ln w="1">
              <a:solidFill>
                <a:prstClr val="green"/>
              </a:solidFill>
            </a:ln>
          </xdr:spPr>
          <xdr:txBody>
            <a:bodyPr vertOverflow="clip" horzOverflow="clip"/>
            <a:lstStyle/>
            <a:p>
              <a:r>
                <a:rPr lang="es-ES"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617220</xdr:colOff>
      <xdr:row>0</xdr:row>
      <xdr:rowOff>0</xdr:rowOff>
    </xdr:from>
    <xdr:to>
      <xdr:col>5</xdr:col>
      <xdr:colOff>281940</xdr:colOff>
      <xdr:row>13</xdr:row>
      <xdr:rowOff>89535</xdr:rowOff>
    </xdr:to>
    <mc:AlternateContent xmlns:mc="http://schemas.openxmlformats.org/markup-compatibility/2006" xmlns:a14="http://schemas.microsoft.com/office/drawing/2010/main">
      <mc:Choice Requires="a14">
        <xdr:graphicFrame macro="">
          <xdr:nvGraphicFramePr>
            <xdr:cNvPr id="3" name="Producto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Producto 1"/>
            </a:graphicData>
          </a:graphic>
        </xdr:graphicFrame>
      </mc:Choice>
      <mc:Fallback xmlns="">
        <xdr:sp macro="" textlink="">
          <xdr:nvSpPr>
            <xdr:cNvPr id="0" name=""/>
            <xdr:cNvSpPr>
              <a:spLocks noTextEdit="1"/>
            </xdr:cNvSpPr>
          </xdr:nvSpPr>
          <xdr:spPr>
            <a:xfrm>
              <a:off x="2682240" y="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396240</xdr:colOff>
      <xdr:row>14</xdr:row>
      <xdr:rowOff>114300</xdr:rowOff>
    </xdr:from>
    <xdr:to>
      <xdr:col>8</xdr:col>
      <xdr:colOff>213360</xdr:colOff>
      <xdr:row>29</xdr:row>
      <xdr:rowOff>114300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289560</xdr:colOff>
      <xdr:row>14</xdr:row>
      <xdr:rowOff>114300</xdr:rowOff>
    </xdr:from>
    <xdr:to>
      <xdr:col>15</xdr:col>
      <xdr:colOff>259080</xdr:colOff>
      <xdr:row>29</xdr:row>
      <xdr:rowOff>114300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4</xdr:row>
      <xdr:rowOff>0</xdr:rowOff>
    </xdr:from>
    <xdr:to>
      <xdr:col>13</xdr:col>
      <xdr:colOff>609599</xdr:colOff>
      <xdr:row>10</xdr:row>
      <xdr:rowOff>35560</xdr:rowOff>
    </xdr:to>
    <mc:AlternateContent xmlns:mc="http://schemas.openxmlformats.org/markup-compatibility/2006" xmlns:a14="http://schemas.microsoft.com/office/drawing/2010/main">
      <mc:Choice Requires="a14">
        <xdr:graphicFrame macro="">
          <xdr:nvGraphicFramePr>
            <xdr:cNvPr id="2" name="Region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9002486" y="745671"/>
              <a:ext cx="1219200" cy="123843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9525</xdr:colOff>
      <xdr:row>9</xdr:row>
      <xdr:rowOff>161925</xdr:rowOff>
    </xdr:from>
    <xdr:to>
      <xdr:col>14</xdr:col>
      <xdr:colOff>9524</xdr:colOff>
      <xdr:row>16</xdr:row>
      <xdr:rowOff>24765</xdr:rowOff>
    </xdr:to>
    <mc:AlternateContent xmlns:mc="http://schemas.openxmlformats.org/markup-compatibility/2006" xmlns:a14="http://schemas.microsoft.com/office/drawing/2010/main">
      <mc:Choice Requires="a14">
        <xdr:graphicFrame macro="">
          <xdr:nvGraphicFramePr>
            <xdr:cNvPr id="3" name="Product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microsoft.com/office/drawing/2010/slicer">
              <sle:slicer xmlns:sle="http://schemas.microsoft.com/office/drawing/2010/slicer" name="Producto 2"/>
            </a:graphicData>
          </a:graphic>
        </xdr:graphicFrame>
      </mc:Choice>
      <mc:Fallback xmlns="">
        <xdr:sp macro="" textlink="">
          <xdr:nvSpPr>
            <xdr:cNvPr id="0" name=""/>
            <xdr:cNvSpPr>
              <a:spLocks noTextEdit="1"/>
            </xdr:cNvSpPr>
          </xdr:nvSpPr>
          <xdr:spPr>
            <a:xfrm>
              <a:off x="8848725" y="1981200"/>
              <a:ext cx="1219199" cy="1196340"/>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12</xdr:col>
      <xdr:colOff>0</xdr:colOff>
      <xdr:row>16</xdr:row>
      <xdr:rowOff>1</xdr:rowOff>
    </xdr:from>
    <xdr:to>
      <xdr:col>13</xdr:col>
      <xdr:colOff>609599</xdr:colOff>
      <xdr:row>26</xdr:row>
      <xdr:rowOff>19050</xdr:rowOff>
    </xdr:to>
    <mc:AlternateContent xmlns:mc="http://schemas.openxmlformats.org/markup-compatibility/2006" xmlns:a14="http://schemas.microsoft.com/office/drawing/2010/main">
      <mc:Choice Requires="a14">
        <xdr:graphicFrame macro="">
          <xdr:nvGraphicFramePr>
            <xdr:cNvPr id="4" name="Vendedor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microsoft.com/office/drawing/2010/slicer">
              <sle:slicer xmlns:sle="http://schemas.microsoft.com/office/drawing/2010/slicer" name="Vendedor 1"/>
            </a:graphicData>
          </a:graphic>
        </xdr:graphicFrame>
      </mc:Choice>
      <mc:Fallback xmlns="">
        <xdr:sp macro="" textlink="">
          <xdr:nvSpPr>
            <xdr:cNvPr id="0" name=""/>
            <xdr:cNvSpPr>
              <a:spLocks noTextEdit="1"/>
            </xdr:cNvSpPr>
          </xdr:nvSpPr>
          <xdr:spPr>
            <a:xfrm>
              <a:off x="9002486" y="3058887"/>
              <a:ext cx="1219200" cy="203562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0</xdr:colOff>
      <xdr:row>4</xdr:row>
      <xdr:rowOff>0</xdr:rowOff>
    </xdr:from>
    <xdr:to>
      <xdr:col>7</xdr:col>
      <xdr:colOff>0</xdr:colOff>
      <xdr:row>15</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xdr:row>
      <xdr:rowOff>0</xdr:rowOff>
    </xdr:from>
    <xdr:to>
      <xdr:col>11</xdr:col>
      <xdr:colOff>0</xdr:colOff>
      <xdr:row>15</xdr:row>
      <xdr:rowOff>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133350</xdr:colOff>
      <xdr:row>15</xdr:row>
      <xdr:rowOff>9525</xdr:rowOff>
    </xdr:from>
    <xdr:to>
      <xdr:col>10</xdr:col>
      <xdr:colOff>876300</xdr:colOff>
      <xdr:row>27</xdr:row>
      <xdr:rowOff>9525</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3663.694472800926" createdVersion="6" refreshedVersion="6" minRefreshableVersion="3" recordCount="18" xr:uid="{00000000-000A-0000-FFFF-FFFF5D000000}">
  <cacheSource type="worksheet">
    <worksheetSource name="TablaVentas"/>
  </cacheSource>
  <cacheFields count="4">
    <cacheField name="Region" numFmtId="0">
      <sharedItems count="3">
        <s v="Oeste"/>
        <s v="Este"/>
        <s v="Central"/>
      </sharedItems>
    </cacheField>
    <cacheField name="Producto" numFmtId="0">
      <sharedItems count="3">
        <s v="Sistemas"/>
        <s v="Dispositivos"/>
        <s v="Accesorios"/>
      </sharedItems>
    </cacheField>
    <cacheField name="Vendedor" numFmtId="0">
      <sharedItems count="6">
        <s v="Kevin"/>
        <s v="Sara"/>
        <s v="Ana"/>
        <s v="Lucas"/>
        <s v="David"/>
        <s v="Karen"/>
      </sharedItems>
    </cacheField>
    <cacheField name="Ventas" numFmtId="166">
      <sharedItems containsSemiMixedTypes="0" containsString="0" containsNumber="1" containsInteger="1" minValue="4744" maxValue="32855"/>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e Ignacio González Gómez" refreshedDate="44467.728020949071" createdVersion="6" refreshedVersion="7" minRefreshableVersion="3" recordCount="18" xr:uid="{00000000-000A-0000-FFFF-FFFF5E000000}">
  <cacheSource type="worksheet">
    <worksheetSource name="TablaVentas"/>
  </cacheSource>
  <cacheFields count="4">
    <cacheField name="Region" numFmtId="0">
      <sharedItems count="6">
        <s v="Tenerife"/>
        <s v="Resto de islas"/>
        <s v="Gran Canaria"/>
        <s v="Este" u="1"/>
        <s v="Central" u="1"/>
        <s v="Oeste" u="1"/>
      </sharedItems>
    </cacheField>
    <cacheField name="Producto" numFmtId="0">
      <sharedItems count="6">
        <s v="Línea Blanca"/>
        <s v="PAE"/>
        <s v="Línea Marrón"/>
        <s v="Accesorios" u="1"/>
        <s v="Sistemas" u="1"/>
        <s v="Dispositivos" u="1"/>
      </sharedItems>
    </cacheField>
    <cacheField name="Vendedor" numFmtId="0">
      <sharedItems count="10">
        <s v="David"/>
        <s v="Elena"/>
        <s v="Ana"/>
        <s v="Paco"/>
        <s v="Juan"/>
        <s v="Tere"/>
        <s v="Kevin" u="1"/>
        <s v="Karen" u="1"/>
        <s v="Sara" u="1"/>
        <s v="Lucas" u="1"/>
      </sharedItems>
    </cacheField>
    <cacheField name="Ventas" numFmtId="166">
      <sharedItems containsSemiMixedTypes="0" containsString="0" containsNumber="1" containsInteger="1" minValue="9488" maxValue="6571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8">
  <r>
    <x v="0"/>
    <x v="0"/>
    <x v="0"/>
    <n v="32855"/>
  </r>
  <r>
    <x v="0"/>
    <x v="1"/>
    <x v="0"/>
    <n v="10711"/>
  </r>
  <r>
    <x v="0"/>
    <x v="2"/>
    <x v="0"/>
    <n v="4744"/>
  </r>
  <r>
    <x v="0"/>
    <x v="0"/>
    <x v="1"/>
    <n v="23151"/>
  </r>
  <r>
    <x v="0"/>
    <x v="1"/>
    <x v="1"/>
    <n v="8780"/>
  </r>
  <r>
    <x v="0"/>
    <x v="2"/>
    <x v="1"/>
    <n v="5442"/>
  </r>
  <r>
    <x v="1"/>
    <x v="0"/>
    <x v="2"/>
    <n v="13531"/>
  </r>
  <r>
    <x v="1"/>
    <x v="1"/>
    <x v="2"/>
    <n v="10348"/>
  </r>
  <r>
    <x v="1"/>
    <x v="2"/>
    <x v="2"/>
    <n v="9323"/>
  </r>
  <r>
    <x v="1"/>
    <x v="0"/>
    <x v="3"/>
    <n v="13374"/>
  </r>
  <r>
    <x v="1"/>
    <x v="1"/>
    <x v="3"/>
    <n v="9312"/>
  </r>
  <r>
    <x v="1"/>
    <x v="2"/>
    <x v="3"/>
    <n v="7667"/>
  </r>
  <r>
    <x v="2"/>
    <x v="0"/>
    <x v="4"/>
    <n v="20098"/>
  </r>
  <r>
    <x v="2"/>
    <x v="1"/>
    <x v="4"/>
    <n v="11420"/>
  </r>
  <r>
    <x v="2"/>
    <x v="2"/>
    <x v="4"/>
    <n v="8287"/>
  </r>
  <r>
    <x v="2"/>
    <x v="0"/>
    <x v="5"/>
    <n v="30633"/>
  </r>
  <r>
    <x v="2"/>
    <x v="1"/>
    <x v="5"/>
    <n v="12948"/>
  </r>
  <r>
    <x v="2"/>
    <x v="2"/>
    <x v="5"/>
    <n v="690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x v="0"/>
    <x v="0"/>
    <x v="0"/>
    <n v="16574"/>
  </r>
  <r>
    <x v="0"/>
    <x v="0"/>
    <x v="1"/>
    <n v="13818"/>
  </r>
  <r>
    <x v="0"/>
    <x v="1"/>
    <x v="0"/>
    <n v="22840"/>
  </r>
  <r>
    <x v="0"/>
    <x v="1"/>
    <x v="1"/>
    <n v="25896"/>
  </r>
  <r>
    <x v="0"/>
    <x v="2"/>
    <x v="0"/>
    <n v="40196"/>
  </r>
  <r>
    <x v="0"/>
    <x v="2"/>
    <x v="1"/>
    <n v="61266"/>
  </r>
  <r>
    <x v="1"/>
    <x v="0"/>
    <x v="2"/>
    <n v="18646"/>
  </r>
  <r>
    <x v="1"/>
    <x v="0"/>
    <x v="3"/>
    <n v="15334"/>
  </r>
  <r>
    <x v="1"/>
    <x v="1"/>
    <x v="2"/>
    <n v="20696"/>
  </r>
  <r>
    <x v="1"/>
    <x v="1"/>
    <x v="3"/>
    <n v="18624"/>
  </r>
  <r>
    <x v="1"/>
    <x v="2"/>
    <x v="2"/>
    <n v="27062"/>
  </r>
  <r>
    <x v="1"/>
    <x v="2"/>
    <x v="3"/>
    <n v="26748"/>
  </r>
  <r>
    <x v="2"/>
    <x v="0"/>
    <x v="4"/>
    <n v="9488"/>
  </r>
  <r>
    <x v="2"/>
    <x v="0"/>
    <x v="5"/>
    <n v="10884"/>
  </r>
  <r>
    <x v="2"/>
    <x v="1"/>
    <x v="4"/>
    <n v="21422"/>
  </r>
  <r>
    <x v="2"/>
    <x v="1"/>
    <x v="5"/>
    <n v="17560"/>
  </r>
  <r>
    <x v="2"/>
    <x v="2"/>
    <x v="4"/>
    <n v="65710"/>
  </r>
  <r>
    <x v="2"/>
    <x v="2"/>
    <x v="5"/>
    <n v="46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D-Ventas"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1:B29" firstHeaderRow="1" firstDataRow="1" firstDataCol="1"/>
  <pivotFields count="4">
    <pivotField axis="axisRow" showAll="0">
      <items count="4">
        <item x="2"/>
        <item x="1"/>
        <item x="0"/>
        <item t="default"/>
      </items>
    </pivotField>
    <pivotField axis="axisRow" multipleItemSelectionAllowed="1" showAll="0">
      <items count="4">
        <item x="2"/>
        <item x="1"/>
        <item x="0"/>
        <item t="default"/>
      </items>
    </pivotField>
    <pivotField axis="axisRow" showAll="0">
      <items count="7">
        <item x="2"/>
        <item x="4"/>
        <item x="5"/>
        <item x="0"/>
        <item x="3"/>
        <item x="1"/>
        <item t="default"/>
      </items>
    </pivotField>
    <pivotField dataField="1" numFmtId="166" showAll="0"/>
  </pivotFields>
  <rowFields count="3">
    <field x="0"/>
    <field x="2"/>
    <field x="1"/>
  </rowFields>
  <rowItems count="28">
    <i>
      <x/>
    </i>
    <i r="1">
      <x v="1"/>
    </i>
    <i r="2">
      <x/>
    </i>
    <i r="2">
      <x v="1"/>
    </i>
    <i r="2">
      <x v="2"/>
    </i>
    <i r="1">
      <x v="2"/>
    </i>
    <i r="2">
      <x/>
    </i>
    <i r="2">
      <x v="1"/>
    </i>
    <i r="2">
      <x v="2"/>
    </i>
    <i>
      <x v="1"/>
    </i>
    <i r="1">
      <x/>
    </i>
    <i r="2">
      <x/>
    </i>
    <i r="2">
      <x v="1"/>
    </i>
    <i r="2">
      <x v="2"/>
    </i>
    <i r="1">
      <x v="4"/>
    </i>
    <i r="2">
      <x/>
    </i>
    <i r="2">
      <x v="1"/>
    </i>
    <i r="2">
      <x v="2"/>
    </i>
    <i>
      <x v="2"/>
    </i>
    <i r="1">
      <x v="3"/>
    </i>
    <i r="2">
      <x/>
    </i>
    <i r="2">
      <x v="1"/>
    </i>
    <i r="2">
      <x v="2"/>
    </i>
    <i r="1">
      <x v="5"/>
    </i>
    <i r="2">
      <x/>
    </i>
    <i r="2">
      <x v="1"/>
    </i>
    <i r="2">
      <x v="2"/>
    </i>
    <i t="grand">
      <x/>
    </i>
  </rowItems>
  <colItems count="1">
    <i/>
  </colItems>
  <dataFields count="1">
    <dataField name="Sum of Ventas" fld="3" baseField="0" baseItem="0" numFmtId="164"/>
  </dataFields>
  <chartFormats count="1">
    <chartFormat chart="0" format="0" series="1">
      <pivotArea type="data" outline="0" fieldPosition="0">
        <references count="1">
          <reference field="4294967294" count="1" selected="0">
            <x v="0"/>
          </reference>
        </references>
      </pivotArea>
    </chartFormat>
  </chart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D-Ventas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G1:K12" firstHeaderRow="1" firstDataRow="2" firstDataCol="1"/>
  <pivotFields count="4">
    <pivotField axis="axisRow" showAll="0">
      <items count="4">
        <item x="2"/>
        <item x="1"/>
        <item x="0"/>
        <item t="default"/>
      </items>
    </pivotField>
    <pivotField axis="axisCol" multipleItemSelectionAllowed="1" showAll="0">
      <items count="4">
        <item x="2"/>
        <item x="1"/>
        <item x="0"/>
        <item t="default"/>
      </items>
    </pivotField>
    <pivotField axis="axisRow" showAll="0">
      <items count="7">
        <item x="2"/>
        <item x="4"/>
        <item x="5"/>
        <item x="0"/>
        <item x="3"/>
        <item x="1"/>
        <item t="default"/>
      </items>
    </pivotField>
    <pivotField dataField="1" numFmtId="166" showAll="0"/>
  </pivotFields>
  <rowFields count="2">
    <field x="0"/>
    <field x="2"/>
  </rowFields>
  <rowItems count="10">
    <i>
      <x/>
    </i>
    <i r="1">
      <x v="1"/>
    </i>
    <i r="1">
      <x v="2"/>
    </i>
    <i>
      <x v="1"/>
    </i>
    <i r="1">
      <x/>
    </i>
    <i r="1">
      <x v="4"/>
    </i>
    <i>
      <x v="2"/>
    </i>
    <i r="1">
      <x v="3"/>
    </i>
    <i r="1">
      <x v="5"/>
    </i>
    <i t="grand">
      <x/>
    </i>
  </rowItems>
  <colFields count="1">
    <field x="1"/>
  </colFields>
  <colItems count="4">
    <i>
      <x/>
    </i>
    <i>
      <x v="1"/>
    </i>
    <i>
      <x v="2"/>
    </i>
    <i t="grand">
      <x/>
    </i>
  </colItems>
  <dataFields count="1">
    <dataField name="Sum of Ventas" fld="3" baseField="0" baseItem="0" numFmtId="164"/>
  </dataFields>
  <chartFormats count="3">
    <chartFormat chart="0" format="6" series="1">
      <pivotArea type="data" outline="0" fieldPosition="0">
        <references count="2">
          <reference field="4294967294" count="1" selected="0">
            <x v="0"/>
          </reference>
          <reference field="1" count="1" selected="0">
            <x v="0"/>
          </reference>
        </references>
      </pivotArea>
    </chartFormat>
    <chartFormat chart="0" format="7" series="1">
      <pivotArea type="data" outline="0" fieldPosition="0">
        <references count="2">
          <reference field="4294967294" count="1" selected="0">
            <x v="0"/>
          </reference>
          <reference field="1" count="1" selected="0">
            <x v="1"/>
          </reference>
        </references>
      </pivotArea>
    </chartFormat>
    <chartFormat chart="0" format="8" series="1">
      <pivotArea type="data" outline="0" fieldPosition="0">
        <references count="2">
          <reference field="4294967294" count="1" selected="0">
            <x v="0"/>
          </reference>
          <reference field="1" count="1" selected="0">
            <x v="2"/>
          </reference>
        </references>
      </pivotArea>
    </chartFormat>
  </chart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TD-Vendedor" cacheId="6"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26" rowHeaderCaption="Vendedor">
  <location ref="A20:B27" firstHeaderRow="1" firstDataRow="1" firstDataCol="1"/>
  <pivotFields count="4">
    <pivotField showAll="0" sortType="descending">
      <items count="7">
        <item m="1" x="4"/>
        <item m="1" x="3"/>
        <item x="2"/>
        <item m="1" x="5"/>
        <item x="1"/>
        <item x="0"/>
        <item t="default"/>
      </items>
      <autoSortScope>
        <pivotArea dataOnly="0" outline="0" fieldPosition="0">
          <references count="1">
            <reference field="4294967294" count="1" selected="0">
              <x v="0"/>
            </reference>
          </references>
        </pivotArea>
      </autoSortScope>
    </pivotField>
    <pivotField showAll="0">
      <items count="7">
        <item m="1" x="3"/>
        <item m="1" x="5"/>
        <item x="0"/>
        <item x="2"/>
        <item x="1"/>
        <item m="1" x="4"/>
        <item t="default"/>
      </items>
    </pivotField>
    <pivotField axis="axisRow" showAll="0" sortType="descending">
      <items count="11">
        <item x="2"/>
        <item x="0"/>
        <item m="1" x="7"/>
        <item m="1" x="6"/>
        <item m="1" x="9"/>
        <item m="1" x="8"/>
        <item x="1"/>
        <item x="3"/>
        <item x="4"/>
        <item x="5"/>
        <item t="default"/>
      </items>
      <autoSortScope>
        <pivotArea dataOnly="0" outline="0" fieldPosition="0">
          <references count="1">
            <reference field="4294967294" count="1" selected="0">
              <x v="0"/>
            </reference>
          </references>
        </pivotArea>
      </autoSortScope>
    </pivotField>
    <pivotField dataField="1" numFmtId="166" showAll="0"/>
  </pivotFields>
  <rowFields count="1">
    <field x="2"/>
  </rowFields>
  <rowItems count="7">
    <i>
      <x v="6"/>
    </i>
    <i>
      <x v="8"/>
    </i>
    <i>
      <x v="1"/>
    </i>
    <i>
      <x v="9"/>
    </i>
    <i>
      <x/>
    </i>
    <i>
      <x v="7"/>
    </i>
    <i t="grand">
      <x/>
    </i>
  </rowItems>
  <colItems count="1">
    <i/>
  </colItems>
  <dataFields count="1">
    <dataField name="$ Ventas" fld="3" baseField="0" baseItem="0" numFmtId="167"/>
  </dataFields>
  <formats count="6">
    <format dxfId="12">
      <pivotArea outline="0" collapsedLevelsAreSubtotals="1" fieldPosition="0"/>
    </format>
    <format dxfId="13">
      <pivotArea dataOnly="0" labelOnly="1" outline="0" axis="axisValues" fieldPosition="0"/>
    </format>
    <format dxfId="14">
      <pivotArea dataOnly="0" labelOnly="1" outline="0" axis="axisValues" fieldPosition="0"/>
    </format>
    <format dxfId="15">
      <pivotArea outline="0" collapsedLevelsAreSubtotals="1" fieldPosition="0"/>
    </format>
    <format dxfId="16">
      <pivotArea dataOnly="0" labelOnly="1" outline="0" axis="axisValues" fieldPosition="0"/>
    </format>
    <format dxfId="17">
      <pivotArea dataOnly="0" labelOnly="1" outline="0" axis="axisValues" fieldPosition="0"/>
    </format>
  </formats>
  <conditionalFormats count="1">
    <conditionalFormat priority="1">
      <pivotAreas count="1">
        <pivotArea type="data" collapsedLevelsAreSubtotals="1" fieldPosition="0">
          <references count="2">
            <reference field="4294967294" count="1" selected="0">
              <x v="0"/>
            </reference>
            <reference field="2" count="6">
              <x v="0"/>
              <x v="1"/>
              <x v="2"/>
              <x v="3"/>
              <x v="4"/>
              <x v="5"/>
            </reference>
          </references>
        </pivotArea>
      </pivotAreas>
    </conditionalFormat>
  </conditionalFormats>
  <chartFormats count="1">
    <chartFormat chart="25" format="2" series="1">
      <pivotArea type="data" outline="0" fieldPosition="0">
        <references count="1">
          <reference field="4294967294" count="1" selected="0">
            <x v="0"/>
          </reference>
        </references>
      </pivotArea>
    </chartFormat>
  </chartFormats>
  <pivotTableStyleInfo name="PivotStyleMedium13"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D-Producto" cacheId="6" applyNumberFormats="0" applyBorderFormats="0" applyFontFormats="0" applyPatternFormats="0" applyAlignmentFormats="0" applyWidthHeightFormats="1" dataCaption="Values" updatedVersion="7" minRefreshableVersion="3" useAutoFormatting="1" rowGrandTotals="0" colGrandTotals="0" itemPrintTitles="1" createdVersion="6" indent="0" outline="1" outlineData="1" multipleFieldFilters="0" chartFormat="4" rowHeaderCaption="Producto">
  <location ref="A15:B18" firstHeaderRow="1" firstDataRow="1" firstDataCol="1"/>
  <pivotFields count="4">
    <pivotField showAll="0" sortType="descending">
      <items count="7">
        <item m="1" x="4"/>
        <item m="1" x="3"/>
        <item x="2"/>
        <item m="1" x="5"/>
        <item x="1"/>
        <item x="0"/>
        <item t="default"/>
      </items>
      <autoSortScope>
        <pivotArea dataOnly="0" outline="0" fieldPosition="0">
          <references count="1">
            <reference field="4294967294" count="1" selected="0">
              <x v="0"/>
            </reference>
          </references>
        </pivotArea>
      </autoSortScope>
    </pivotField>
    <pivotField axis="axisRow" showAll="0" sortType="descending">
      <items count="7">
        <item m="1" x="3"/>
        <item m="1" x="5"/>
        <item m="1" x="4"/>
        <item x="0"/>
        <item x="1"/>
        <item x="2"/>
        <item t="default"/>
      </items>
      <autoSortScope>
        <pivotArea dataOnly="0" outline="0" fieldPosition="0">
          <references count="1">
            <reference field="4294967294" count="1" selected="0">
              <x v="0"/>
            </reference>
          </references>
        </pivotArea>
      </autoSortScope>
    </pivotField>
    <pivotField showAll="0">
      <items count="11">
        <item x="2"/>
        <item x="0"/>
        <item x="1"/>
        <item x="4"/>
        <item m="1" x="7"/>
        <item m="1" x="6"/>
        <item m="1" x="9"/>
        <item x="3"/>
        <item m="1" x="8"/>
        <item x="5"/>
        <item t="default"/>
      </items>
    </pivotField>
    <pivotField dataField="1" numFmtId="166" showAll="0"/>
  </pivotFields>
  <rowFields count="1">
    <field x="1"/>
  </rowFields>
  <rowItems count="3">
    <i>
      <x v="5"/>
    </i>
    <i>
      <x v="4"/>
    </i>
    <i>
      <x v="3"/>
    </i>
  </rowItems>
  <colItems count="1">
    <i/>
  </colItems>
  <dataFields count="1">
    <dataField name="$ Ventas" fld="3" baseField="0" baseItem="0" numFmtId="167"/>
  </dataFields>
  <formats count="6">
    <format dxfId="6">
      <pivotArea outline="0" collapsedLevelsAreSubtotals="1" fieldPosition="0"/>
    </format>
    <format dxfId="7">
      <pivotArea dataOnly="0" labelOnly="1" outline="0" axis="axisValues" fieldPosition="0"/>
    </format>
    <format dxfId="8">
      <pivotArea dataOnly="0" labelOnly="1" outline="0" axis="axisValues" fieldPosition="0"/>
    </format>
    <format dxfId="9">
      <pivotArea outline="0" collapsedLevelsAreSubtotals="1" fieldPosition="0"/>
    </format>
    <format dxfId="10">
      <pivotArea dataOnly="0" labelOnly="1" outline="0" axis="axisValues" fieldPosition="0"/>
    </format>
    <format dxfId="11">
      <pivotArea dataOnly="0" labelOnly="1" outline="0" axis="axisValues" fieldPosition="0"/>
    </format>
  </formats>
  <conditionalFormats count="1">
    <conditionalFormat priority="2">
      <pivotAreas count="1">
        <pivotArea type="data" outline="0" collapsedLevelsAreSubtotals="1" fieldPosition="0">
          <references count="1">
            <reference field="4294967294" count="1" selected="0">
              <x v="0"/>
            </reference>
          </references>
        </pivotArea>
      </pivotAreas>
    </conditionalFormat>
  </conditionalFormats>
  <chartFormats count="7">
    <chartFormat chart="3" format="3" series="1">
      <pivotArea type="data" outline="0" fieldPosition="0">
        <references count="1">
          <reference field="4294967294" count="1" selected="0">
            <x v="0"/>
          </reference>
        </references>
      </pivotArea>
    </chartFormat>
    <chartFormat chart="3" format="4">
      <pivotArea type="data" outline="0" fieldPosition="0">
        <references count="2">
          <reference field="4294967294" count="1" selected="0">
            <x v="0"/>
          </reference>
          <reference field="1" count="1" selected="0">
            <x v="2"/>
          </reference>
        </references>
      </pivotArea>
    </chartFormat>
    <chartFormat chart="3" format="5">
      <pivotArea type="data" outline="0" fieldPosition="0">
        <references count="2">
          <reference field="4294967294" count="1" selected="0">
            <x v="0"/>
          </reference>
          <reference field="1" count="1" selected="0">
            <x v="1"/>
          </reference>
        </references>
      </pivotArea>
    </chartFormat>
    <chartFormat chart="3" format="6">
      <pivotArea type="data" outline="0" fieldPosition="0">
        <references count="2">
          <reference field="4294967294" count="1" selected="0">
            <x v="0"/>
          </reference>
          <reference field="1" count="1" selected="0">
            <x v="0"/>
          </reference>
        </references>
      </pivotArea>
    </chartFormat>
    <chartFormat chart="3" format="7">
      <pivotArea type="data" outline="0" fieldPosition="0">
        <references count="2">
          <reference field="4294967294" count="1" selected="0">
            <x v="0"/>
          </reference>
          <reference field="1" count="1" selected="0">
            <x v="5"/>
          </reference>
        </references>
      </pivotArea>
    </chartFormat>
    <chartFormat chart="3" format="8">
      <pivotArea type="data" outline="0" fieldPosition="0">
        <references count="2">
          <reference field="4294967294" count="1" selected="0">
            <x v="0"/>
          </reference>
          <reference field="1" count="1" selected="0">
            <x v="4"/>
          </reference>
        </references>
      </pivotArea>
    </chartFormat>
    <chartFormat chart="3" format="9">
      <pivotArea type="data" outline="0" fieldPosition="0">
        <references count="2">
          <reference field="4294967294" count="1" selected="0">
            <x v="0"/>
          </reference>
          <reference field="1" count="1" selected="0">
            <x v="3"/>
          </reference>
        </references>
      </pivotArea>
    </chartFormat>
  </chartFormats>
  <pivotTableStyleInfo name="PivotStyleMedium10"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D-Region" cacheId="6" applyNumberFormats="0" applyBorderFormats="0" applyFontFormats="0" applyPatternFormats="0" applyAlignmentFormats="0" applyWidthHeightFormats="1" dataCaption="Values" updatedVersion="7" minRefreshableVersion="3" useAutoFormatting="1" rowGrandTotals="0" colGrandTotals="0" itemPrintTitles="1" createdVersion="6" indent="0" outline="1" outlineData="1" multipleFieldFilters="0" chartFormat="25" rowHeaderCaption="Region">
  <location ref="A10:B13" firstHeaderRow="1" firstDataRow="1" firstDataCol="1"/>
  <pivotFields count="4">
    <pivotField axis="axisRow" showAll="0" sortType="descending">
      <items count="7">
        <item m="1" x="4"/>
        <item m="1" x="3"/>
        <item m="1" x="5"/>
        <item x="0"/>
        <item x="1"/>
        <item x="2"/>
        <item t="default"/>
      </items>
      <autoSortScope>
        <pivotArea dataOnly="0" outline="0" fieldPosition="0">
          <references count="1">
            <reference field="4294967294" count="1" selected="0">
              <x v="0"/>
            </reference>
          </references>
        </pivotArea>
      </autoSortScope>
    </pivotField>
    <pivotField showAll="0">
      <items count="7">
        <item m="1" x="3"/>
        <item m="1" x="5"/>
        <item x="0"/>
        <item x="2"/>
        <item x="1"/>
        <item m="1" x="4"/>
        <item t="default"/>
      </items>
    </pivotField>
    <pivotField showAll="0">
      <items count="11">
        <item x="2"/>
        <item x="0"/>
        <item x="1"/>
        <item x="4"/>
        <item m="1" x="7"/>
        <item m="1" x="6"/>
        <item m="1" x="9"/>
        <item x="3"/>
        <item m="1" x="8"/>
        <item x="5"/>
        <item t="default"/>
      </items>
    </pivotField>
    <pivotField dataField="1" numFmtId="166" showAll="0"/>
  </pivotFields>
  <rowFields count="1">
    <field x="0"/>
  </rowFields>
  <rowItems count="3">
    <i>
      <x v="3"/>
    </i>
    <i>
      <x v="5"/>
    </i>
    <i>
      <x v="4"/>
    </i>
  </rowItems>
  <colItems count="1">
    <i/>
  </colItems>
  <dataFields count="1">
    <dataField name="$ Ventas" fld="3" baseField="0" baseItem="0" numFmtId="167"/>
  </dataFields>
  <formats count="6">
    <format dxfId="0">
      <pivotArea outline="0" collapsedLevelsAreSubtotals="1" fieldPosition="0"/>
    </format>
    <format dxfId="1">
      <pivotArea dataOnly="0" labelOnly="1" outline="0" axis="axisValues" fieldPosition="0"/>
    </format>
    <format dxfId="2">
      <pivotArea dataOnly="0" labelOnly="1" outline="0" axis="axisValues" fieldPosition="0"/>
    </format>
    <format dxfId="3">
      <pivotArea outline="0" collapsedLevelsAreSubtotals="1" fieldPosition="0"/>
    </format>
    <format dxfId="4">
      <pivotArea dataOnly="0" labelOnly="1" outline="0" axis="axisValues" fieldPosition="0"/>
    </format>
    <format dxfId="5">
      <pivotArea dataOnly="0" labelOnly="1" outline="0" axis="axisValues" fieldPosition="0"/>
    </format>
  </formats>
  <conditionalFormats count="1">
    <conditionalFormat priority="3">
      <pivotAreas count="1">
        <pivotArea type="data" outline="0" collapsedLevelsAreSubtotals="1" fieldPosition="0">
          <references count="1">
            <reference field="4294967294" count="1" selected="0">
              <x v="0"/>
            </reference>
          </references>
        </pivotArea>
      </pivotAreas>
    </conditionalFormat>
  </conditionalFormats>
  <chartFormats count="8">
    <chartFormat chart="24" format="2" series="1">
      <pivotArea type="data" outline="0" fieldPosition="0">
        <references count="1">
          <reference field="4294967294" count="1" selected="0">
            <x v="0"/>
          </reference>
        </references>
      </pivotArea>
    </chartFormat>
    <chartFormat chart="24" format="3">
      <pivotArea type="data" outline="0" fieldPosition="0">
        <references count="2">
          <reference field="4294967294" count="1" selected="0">
            <x v="0"/>
          </reference>
          <reference field="0" count="1" selected="0">
            <x v="0"/>
          </reference>
        </references>
      </pivotArea>
    </chartFormat>
    <chartFormat chart="24" format="4">
      <pivotArea type="data" outline="0" fieldPosition="0">
        <references count="2">
          <reference field="4294967294" count="1" selected="0">
            <x v="0"/>
          </reference>
          <reference field="0" count="1" selected="0">
            <x v="2"/>
          </reference>
        </references>
      </pivotArea>
    </chartFormat>
    <chartFormat chart="24" format="5">
      <pivotArea type="data" outline="0" fieldPosition="0">
        <references count="2">
          <reference field="4294967294" count="1" selected="0">
            <x v="0"/>
          </reference>
          <reference field="0" count="1" selected="0">
            <x v="1"/>
          </reference>
        </references>
      </pivotArea>
    </chartFormat>
    <chartFormat chart="24" format="6">
      <pivotArea type="data" outline="0" fieldPosition="0">
        <references count="2">
          <reference field="4294967294" count="1" selected="0">
            <x v="0"/>
          </reference>
          <reference field="0" count="1" selected="0">
            <x v="3"/>
          </reference>
        </references>
      </pivotArea>
    </chartFormat>
    <chartFormat chart="24" format="7">
      <pivotArea type="data" outline="0" fieldPosition="0">
        <references count="2">
          <reference field="4294967294" count="1" selected="0">
            <x v="0"/>
          </reference>
          <reference field="0" count="1" selected="0">
            <x v="5"/>
          </reference>
        </references>
      </pivotArea>
    </chartFormat>
    <chartFormat chart="24" format="8">
      <pivotArea type="data" outline="0" fieldPosition="0">
        <references count="2">
          <reference field="4294967294" count="1" selected="0">
            <x v="0"/>
          </reference>
          <reference field="0" count="1" selected="0">
            <x v="4"/>
          </reference>
        </references>
      </pivotArea>
    </chartFormat>
    <chartFormat chart="24" format="9">
      <pivotArea type="data" outline="0" fieldPosition="0">
        <references count="1">
          <reference field="4294967294" count="1" selected="0">
            <x v="0"/>
          </reference>
        </references>
      </pivotArea>
    </chartFormat>
  </chartFormats>
  <pivotTableStyleInfo name="PivotStyleMedium14"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o1" xr10:uid="{00000000-0013-0000-FFFF-FFFF01000000}" sourceName="Producto">
  <pivotTables>
    <pivotTable tabId="4" name="TD-Ventas"/>
    <pivotTable tabId="4" name="TD-Ventas2"/>
  </pivotTables>
  <data>
    <tabular pivotCacheId="1">
      <items count="3">
        <i x="2" s="1"/>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00000000-0013-0000-FFFF-FFFF02000000}" sourceName="Region">
  <pivotTables>
    <pivotTable tabId="5" name="TD-Vendedor"/>
    <pivotTable tabId="5" name="TD-Producto"/>
    <pivotTable tabId="5" name="TD-Region"/>
  </pivotTables>
  <data>
    <tabular pivotCacheId="2">
      <items count="6">
        <i x="2" s="1"/>
        <i x="1" s="1"/>
        <i x="0" s="1"/>
        <i x="4" s="1" nd="1"/>
        <i x="3" s="1" nd="1"/>
        <i x="5"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o2" xr10:uid="{00000000-0013-0000-FFFF-FFFF03000000}" sourceName="Producto">
  <pivotTables>
    <pivotTable tabId="5" name="TD-Vendedor"/>
    <pivotTable tabId="5" name="TD-Producto"/>
    <pivotTable tabId="5" name="TD-Region"/>
  </pivotTables>
  <data>
    <tabular pivotCacheId="2">
      <items count="6">
        <i x="0" s="1"/>
        <i x="2" s="1"/>
        <i x="1" s="1"/>
        <i x="3" s="1" nd="1"/>
        <i x="5" s="1" nd="1"/>
        <i x="4"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ndedor1" xr10:uid="{00000000-0013-0000-FFFF-FFFF04000000}" sourceName="Vendedor">
  <pivotTables>
    <pivotTable tabId="5" name="TD-Vendedor"/>
    <pivotTable tabId="5" name="TD-Producto"/>
    <pivotTable tabId="5" name="TD-Region"/>
  </pivotTables>
  <data>
    <tabular pivotCacheId="2">
      <items count="10">
        <i x="2" s="1"/>
        <i x="0" s="1"/>
        <i x="1" s="1"/>
        <i x="4" s="1"/>
        <i x="3" s="1"/>
        <i x="5" s="1"/>
        <i x="7" s="1" nd="1"/>
        <i x="6" s="1" nd="1"/>
        <i x="9" s="1" nd="1"/>
        <i x="8"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00000000-0013-0000-FFFF-FFFF05000000}" sourceName="Region">
  <extLst>
    <x:ext xmlns:x15="http://schemas.microsoft.com/office/spreadsheetml/2010/11/main" uri="{2F2917AC-EB37-4324-AD4E-5DD8C200BD13}">
      <x15:tableSlicerCache tableId="1" column="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o" xr10:uid="{00000000-0013-0000-FFFF-FFFF06000000}" sourceName="Producto">
  <extLst>
    <x:ext xmlns:x15="http://schemas.microsoft.com/office/spreadsheetml/2010/11/main" uri="{2F2917AC-EB37-4324-AD4E-5DD8C200BD13}">
      <x15:tableSlicerCache tableId="1" column="2"/>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ndedor" xr10:uid="{00000000-0013-0000-FFFF-FFFF07000000}" sourceName="Vendedor">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00000000-0014-0000-FFFF-FFFF01000000}" cache="Slicer_Region" caption="Region" style="SlicerStyleDark3" rowHeight="234950"/>
  <slicer name="Region 2" xr10:uid="{63342184-12DD-436F-96F9-E671CB7BBFA5}" cache="Slicer_Region" caption="Region" rowHeight="241300"/>
  <slicer name="Producto" xr10:uid="{00000000-0014-0000-FFFF-FFFF02000000}" cache="Slicer_Producto" caption="Producto" style="SlicerStyleDark2" rowHeight="234950"/>
  <slicer name="Vendedor" xr10:uid="{00000000-0014-0000-FFFF-FFFF03000000}" cache="Slicer_Vendedor" caption="Vendedor" columnCount="2" style="SlicerStyleDark5"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o 1" xr10:uid="{00000000-0014-0000-FFFF-FFFF04000000}" cache="Slicer_Producto1" caption="Producto"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00000000-0014-0000-FFFF-FFFF05000000}" cache="Slicer_Region1" caption="Region" style="SlicerStyleDark6" rowHeight="234950"/>
  <slicer name="Producto 2" xr10:uid="{00000000-0014-0000-FFFF-FFFF06000000}" cache="Slicer_Producto2" caption="Producto" style="SlicerStyleDark2" rowHeight="234950"/>
  <slicer name="Vendedor 1" xr10:uid="{00000000-0014-0000-FFFF-FFFF07000000}" cache="Slicer_Vendedor1" caption="Vendedor" style="SlicerStyleDark5"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Ventas" displayName="TablaVentas" ref="A1:D20" totalsRowCount="1">
  <autoFilter ref="A1:D19" xr:uid="{00000000-0009-0000-0100-000001000000}"/>
  <sortState xmlns:xlrd2="http://schemas.microsoft.com/office/spreadsheetml/2017/richdata2" ref="A2:D19">
    <sortCondition descending="1" ref="A1:A19"/>
  </sortState>
  <tableColumns count="4">
    <tableColumn id="1" xr3:uid="{00000000-0010-0000-0000-000001000000}" name="Region" totalsRowLabel="Total"/>
    <tableColumn id="2" xr3:uid="{00000000-0010-0000-0000-000002000000}" name="Producto"/>
    <tableColumn id="3" xr3:uid="{00000000-0010-0000-0000-000003000000}" name="Vendedor"/>
    <tableColumn id="4" xr3:uid="{00000000-0010-0000-0000-000004000000}" name="Ventas" totalsRowFunction="sum" dataDxfId="19" totalsRowDxfId="18" totalsRowCellStyle="Moneda"/>
  </tableColumns>
  <tableStyleInfo name="TableStyleDark6" showFirstColumn="0"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2.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microsoft.com/office/2007/relationships/slicer" Target="../slicers/slicer3.x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20"/>
  <sheetViews>
    <sheetView zoomScaleNormal="100" workbookViewId="0">
      <selection activeCell="M25" sqref="M24:M25"/>
    </sheetView>
  </sheetViews>
  <sheetFormatPr baseColWidth="10" defaultColWidth="9.140625" defaultRowHeight="15" x14ac:dyDescent="0.25"/>
  <cols>
    <col min="1" max="3" width="11.28515625" customWidth="1"/>
    <col min="4" max="4" width="11.28515625" style="1" customWidth="1"/>
    <col min="5" max="5" width="3" customWidth="1"/>
  </cols>
  <sheetData>
    <row r="1" spans="1:4" x14ac:dyDescent="0.25">
      <c r="A1" t="s">
        <v>0</v>
      </c>
      <c r="B1" t="s">
        <v>1</v>
      </c>
      <c r="C1" t="s">
        <v>2</v>
      </c>
      <c r="D1" s="1" t="s">
        <v>3</v>
      </c>
    </row>
    <row r="2" spans="1:4" x14ac:dyDescent="0.25">
      <c r="A2" t="s">
        <v>24</v>
      </c>
      <c r="B2" t="s">
        <v>25</v>
      </c>
      <c r="C2" t="s">
        <v>6</v>
      </c>
      <c r="D2" s="1">
        <v>16574</v>
      </c>
    </row>
    <row r="3" spans="1:4" x14ac:dyDescent="0.25">
      <c r="A3" t="s">
        <v>24</v>
      </c>
      <c r="B3" t="s">
        <v>25</v>
      </c>
      <c r="C3" t="s">
        <v>26</v>
      </c>
      <c r="D3" s="1">
        <v>13818</v>
      </c>
    </row>
    <row r="4" spans="1:4" x14ac:dyDescent="0.25">
      <c r="A4" t="s">
        <v>24</v>
      </c>
      <c r="B4" t="s">
        <v>27</v>
      </c>
      <c r="C4" t="s">
        <v>6</v>
      </c>
      <c r="D4" s="1">
        <v>22840</v>
      </c>
    </row>
    <row r="5" spans="1:4" x14ac:dyDescent="0.25">
      <c r="A5" t="s">
        <v>24</v>
      </c>
      <c r="B5" t="s">
        <v>27</v>
      </c>
      <c r="C5" t="s">
        <v>26</v>
      </c>
      <c r="D5" s="1">
        <v>25896</v>
      </c>
    </row>
    <row r="6" spans="1:4" x14ac:dyDescent="0.25">
      <c r="A6" t="s">
        <v>24</v>
      </c>
      <c r="B6" t="s">
        <v>28</v>
      </c>
      <c r="C6" t="s">
        <v>6</v>
      </c>
      <c r="D6" s="1">
        <v>40196</v>
      </c>
    </row>
    <row r="7" spans="1:4" x14ac:dyDescent="0.25">
      <c r="A7" t="s">
        <v>24</v>
      </c>
      <c r="B7" t="s">
        <v>28</v>
      </c>
      <c r="C7" t="s">
        <v>26</v>
      </c>
      <c r="D7" s="1">
        <v>61266</v>
      </c>
    </row>
    <row r="8" spans="1:4" x14ac:dyDescent="0.25">
      <c r="A8" t="s">
        <v>29</v>
      </c>
      <c r="B8" t="s">
        <v>25</v>
      </c>
      <c r="C8" t="s">
        <v>11</v>
      </c>
      <c r="D8" s="1">
        <v>18646</v>
      </c>
    </row>
    <row r="9" spans="1:4" x14ac:dyDescent="0.25">
      <c r="A9" t="s">
        <v>29</v>
      </c>
      <c r="B9" t="s">
        <v>25</v>
      </c>
      <c r="C9" t="s">
        <v>30</v>
      </c>
      <c r="D9" s="1">
        <v>15334</v>
      </c>
    </row>
    <row r="10" spans="1:4" x14ac:dyDescent="0.25">
      <c r="A10" t="s">
        <v>29</v>
      </c>
      <c r="B10" t="s">
        <v>27</v>
      </c>
      <c r="C10" t="s">
        <v>11</v>
      </c>
      <c r="D10" s="1">
        <v>20696</v>
      </c>
    </row>
    <row r="11" spans="1:4" x14ac:dyDescent="0.25">
      <c r="A11" t="s">
        <v>29</v>
      </c>
      <c r="B11" t="s">
        <v>27</v>
      </c>
      <c r="C11" t="s">
        <v>30</v>
      </c>
      <c r="D11" s="1">
        <v>18624</v>
      </c>
    </row>
    <row r="12" spans="1:4" x14ac:dyDescent="0.25">
      <c r="A12" t="s">
        <v>29</v>
      </c>
      <c r="B12" t="s">
        <v>28</v>
      </c>
      <c r="C12" t="s">
        <v>11</v>
      </c>
      <c r="D12" s="1">
        <v>27062</v>
      </c>
    </row>
    <row r="13" spans="1:4" x14ac:dyDescent="0.25">
      <c r="A13" t="s">
        <v>29</v>
      </c>
      <c r="B13" t="s">
        <v>28</v>
      </c>
      <c r="C13" t="s">
        <v>30</v>
      </c>
      <c r="D13" s="1">
        <v>26748</v>
      </c>
    </row>
    <row r="14" spans="1:4" x14ac:dyDescent="0.25">
      <c r="A14" t="s">
        <v>31</v>
      </c>
      <c r="B14" t="s">
        <v>25</v>
      </c>
      <c r="C14" t="s">
        <v>32</v>
      </c>
      <c r="D14" s="1">
        <v>9488</v>
      </c>
    </row>
    <row r="15" spans="1:4" x14ac:dyDescent="0.25">
      <c r="A15" t="s">
        <v>31</v>
      </c>
      <c r="B15" t="s">
        <v>25</v>
      </c>
      <c r="C15" t="s">
        <v>33</v>
      </c>
      <c r="D15" s="1">
        <v>10884</v>
      </c>
    </row>
    <row r="16" spans="1:4" x14ac:dyDescent="0.25">
      <c r="A16" t="s">
        <v>31</v>
      </c>
      <c r="B16" t="s">
        <v>27</v>
      </c>
      <c r="C16" t="s">
        <v>32</v>
      </c>
      <c r="D16" s="1">
        <v>21422</v>
      </c>
    </row>
    <row r="17" spans="1:4" x14ac:dyDescent="0.25">
      <c r="A17" t="s">
        <v>31</v>
      </c>
      <c r="B17" t="s">
        <v>27</v>
      </c>
      <c r="C17" t="s">
        <v>33</v>
      </c>
      <c r="D17" s="1">
        <v>17560</v>
      </c>
    </row>
    <row r="18" spans="1:4" x14ac:dyDescent="0.25">
      <c r="A18" t="s">
        <v>31</v>
      </c>
      <c r="B18" t="s">
        <v>28</v>
      </c>
      <c r="C18" t="s">
        <v>32</v>
      </c>
      <c r="D18" s="1">
        <v>65710</v>
      </c>
    </row>
    <row r="19" spans="1:4" x14ac:dyDescent="0.25">
      <c r="A19" t="s">
        <v>31</v>
      </c>
      <c r="B19" t="s">
        <v>28</v>
      </c>
      <c r="C19" t="s">
        <v>33</v>
      </c>
      <c r="D19" s="1">
        <v>46302</v>
      </c>
    </row>
    <row r="20" spans="1:4" x14ac:dyDescent="0.25">
      <c r="A20" t="s">
        <v>16</v>
      </c>
      <c r="D20" s="9">
        <f>SUBTOTAL(109,TablaVentas[Ventas])</f>
        <v>479066</v>
      </c>
    </row>
  </sheetData>
  <conditionalFormatting sqref="D2:D19">
    <cfRule type="dataBar" priority="1">
      <dataBar>
        <cfvo type="min"/>
        <cfvo type="max"/>
        <color rgb="FF008AEF"/>
      </dataBar>
      <extLst>
        <ext xmlns:x14="http://schemas.microsoft.com/office/spreadsheetml/2009/9/main" uri="{B025F937-C7B1-47D3-B67F-A62EFF666E3E}">
          <x14:id>{2B6D2EDC-69BB-46E4-992C-0DBA7410F92B}</x14:id>
        </ext>
      </extLst>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2B6D2EDC-69BB-46E4-992C-0DBA7410F92B}">
            <x14:dataBar minLength="0" maxLength="100" gradient="0">
              <x14:cfvo type="autoMin"/>
              <x14:cfvo type="autoMax"/>
              <x14:negativeFillColor rgb="FFFF0000"/>
              <x14:axisColor rgb="FF000000"/>
            </x14:dataBar>
          </x14:cfRule>
          <xm:sqref>D2:D19</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29"/>
  <sheetViews>
    <sheetView workbookViewId="0">
      <selection activeCell="T15" sqref="T15"/>
    </sheetView>
  </sheetViews>
  <sheetFormatPr baseColWidth="10" defaultColWidth="9.140625" defaultRowHeight="15" x14ac:dyDescent="0.25"/>
  <cols>
    <col min="1" max="1" width="16.7109375" customWidth="1"/>
    <col min="2" max="2" width="13.28515625" customWidth="1"/>
    <col min="3" max="3" width="10.85546875" customWidth="1"/>
    <col min="4" max="4" width="9.85546875" customWidth="1"/>
    <col min="5" max="5" width="10.7109375" customWidth="1"/>
    <col min="7" max="7" width="13.28515625" customWidth="1"/>
    <col min="8" max="8" width="15.5703125" customWidth="1"/>
    <col min="9" max="9" width="10.85546875" customWidth="1"/>
    <col min="10" max="10" width="9.85546875" customWidth="1"/>
    <col min="11" max="11" width="10.7109375" customWidth="1"/>
  </cols>
  <sheetData>
    <row r="1" spans="1:11" x14ac:dyDescent="0.25">
      <c r="A1" s="2" t="s">
        <v>19</v>
      </c>
      <c r="B1" t="s">
        <v>17</v>
      </c>
      <c r="G1" s="2" t="s">
        <v>17</v>
      </c>
      <c r="H1" s="2" t="s">
        <v>20</v>
      </c>
    </row>
    <row r="2" spans="1:11" x14ac:dyDescent="0.25">
      <c r="A2" s="3" t="s">
        <v>4</v>
      </c>
      <c r="B2" s="5">
        <v>90295</v>
      </c>
      <c r="G2" s="2" t="s">
        <v>19</v>
      </c>
      <c r="H2" t="s">
        <v>5</v>
      </c>
      <c r="I2" t="s">
        <v>8</v>
      </c>
      <c r="J2" t="s">
        <v>9</v>
      </c>
      <c r="K2" t="s">
        <v>18</v>
      </c>
    </row>
    <row r="3" spans="1:11" x14ac:dyDescent="0.25">
      <c r="A3" s="4" t="s">
        <v>6</v>
      </c>
      <c r="B3" s="5">
        <v>39805</v>
      </c>
      <c r="G3" s="3" t="s">
        <v>4</v>
      </c>
      <c r="H3" s="5">
        <v>15196</v>
      </c>
      <c r="I3" s="5">
        <v>24368</v>
      </c>
      <c r="J3" s="5">
        <v>50731</v>
      </c>
      <c r="K3" s="5">
        <v>90295</v>
      </c>
    </row>
    <row r="4" spans="1:11" x14ac:dyDescent="0.25">
      <c r="A4" s="6" t="s">
        <v>5</v>
      </c>
      <c r="B4" s="5">
        <v>8287</v>
      </c>
      <c r="G4" s="4" t="s">
        <v>6</v>
      </c>
      <c r="H4" s="5">
        <v>8287</v>
      </c>
      <c r="I4" s="5">
        <v>11420</v>
      </c>
      <c r="J4" s="5">
        <v>20098</v>
      </c>
      <c r="K4" s="5">
        <v>39805</v>
      </c>
    </row>
    <row r="5" spans="1:11" x14ac:dyDescent="0.25">
      <c r="A5" s="6" t="s">
        <v>8</v>
      </c>
      <c r="B5" s="5">
        <v>11420</v>
      </c>
      <c r="G5" s="4" t="s">
        <v>7</v>
      </c>
      <c r="H5" s="5">
        <v>6909</v>
      </c>
      <c r="I5" s="5">
        <v>12948</v>
      </c>
      <c r="J5" s="5">
        <v>30633</v>
      </c>
      <c r="K5" s="5">
        <v>50490</v>
      </c>
    </row>
    <row r="6" spans="1:11" x14ac:dyDescent="0.25">
      <c r="A6" s="6" t="s">
        <v>9</v>
      </c>
      <c r="B6" s="5">
        <v>20098</v>
      </c>
      <c r="G6" s="3" t="s">
        <v>10</v>
      </c>
      <c r="H6" s="5">
        <v>16990</v>
      </c>
      <c r="I6" s="5">
        <v>19660</v>
      </c>
      <c r="J6" s="5">
        <v>26905</v>
      </c>
      <c r="K6" s="5">
        <v>63555</v>
      </c>
    </row>
    <row r="7" spans="1:11" x14ac:dyDescent="0.25">
      <c r="A7" s="4" t="s">
        <v>7</v>
      </c>
      <c r="B7" s="5">
        <v>50490</v>
      </c>
      <c r="G7" s="4" t="s">
        <v>11</v>
      </c>
      <c r="H7" s="5">
        <v>9323</v>
      </c>
      <c r="I7" s="5">
        <v>10348</v>
      </c>
      <c r="J7" s="5">
        <v>13531</v>
      </c>
      <c r="K7" s="5">
        <v>33202</v>
      </c>
    </row>
    <row r="8" spans="1:11" x14ac:dyDescent="0.25">
      <c r="A8" s="6" t="s">
        <v>5</v>
      </c>
      <c r="B8" s="5">
        <v>6909</v>
      </c>
      <c r="G8" s="4" t="s">
        <v>12</v>
      </c>
      <c r="H8" s="5">
        <v>7667</v>
      </c>
      <c r="I8" s="5">
        <v>9312</v>
      </c>
      <c r="J8" s="5">
        <v>13374</v>
      </c>
      <c r="K8" s="5">
        <v>30353</v>
      </c>
    </row>
    <row r="9" spans="1:11" x14ac:dyDescent="0.25">
      <c r="A9" s="6" t="s">
        <v>8</v>
      </c>
      <c r="B9" s="5">
        <v>12948</v>
      </c>
      <c r="G9" s="3" t="s">
        <v>13</v>
      </c>
      <c r="H9" s="5">
        <v>10186</v>
      </c>
      <c r="I9" s="5">
        <v>19491</v>
      </c>
      <c r="J9" s="5">
        <v>56006</v>
      </c>
      <c r="K9" s="5">
        <v>85683</v>
      </c>
    </row>
    <row r="10" spans="1:11" x14ac:dyDescent="0.25">
      <c r="A10" s="6" t="s">
        <v>9</v>
      </c>
      <c r="B10" s="5">
        <v>30633</v>
      </c>
      <c r="G10" s="4" t="s">
        <v>14</v>
      </c>
      <c r="H10" s="5">
        <v>4744</v>
      </c>
      <c r="I10" s="5">
        <v>10711</v>
      </c>
      <c r="J10" s="5">
        <v>32855</v>
      </c>
      <c r="K10" s="5">
        <v>48310</v>
      </c>
    </row>
    <row r="11" spans="1:11" x14ac:dyDescent="0.25">
      <c r="A11" s="3" t="s">
        <v>10</v>
      </c>
      <c r="B11" s="5">
        <v>63555</v>
      </c>
      <c r="G11" s="4" t="s">
        <v>15</v>
      </c>
      <c r="H11" s="5">
        <v>5442</v>
      </c>
      <c r="I11" s="5">
        <v>8780</v>
      </c>
      <c r="J11" s="5">
        <v>23151</v>
      </c>
      <c r="K11" s="5">
        <v>37373</v>
      </c>
    </row>
    <row r="12" spans="1:11" x14ac:dyDescent="0.25">
      <c r="A12" s="4" t="s">
        <v>11</v>
      </c>
      <c r="B12" s="5">
        <v>33202</v>
      </c>
      <c r="G12" s="3" t="s">
        <v>18</v>
      </c>
      <c r="H12" s="5">
        <v>42372</v>
      </c>
      <c r="I12" s="5">
        <v>63519</v>
      </c>
      <c r="J12" s="5">
        <v>133642</v>
      </c>
      <c r="K12" s="5">
        <v>239533</v>
      </c>
    </row>
    <row r="13" spans="1:11" x14ac:dyDescent="0.25">
      <c r="A13" s="6" t="s">
        <v>5</v>
      </c>
      <c r="B13" s="5">
        <v>9323</v>
      </c>
    </row>
    <row r="14" spans="1:11" x14ac:dyDescent="0.25">
      <c r="A14" s="6" t="s">
        <v>8</v>
      </c>
      <c r="B14" s="5">
        <v>10348</v>
      </c>
    </row>
    <row r="15" spans="1:11" x14ac:dyDescent="0.25">
      <c r="A15" s="6" t="s">
        <v>9</v>
      </c>
      <c r="B15" s="5">
        <v>13531</v>
      </c>
    </row>
    <row r="16" spans="1:11" x14ac:dyDescent="0.25">
      <c r="A16" s="4" t="s">
        <v>12</v>
      </c>
      <c r="B16" s="5">
        <v>30353</v>
      </c>
    </row>
    <row r="17" spans="1:2" x14ac:dyDescent="0.25">
      <c r="A17" s="6" t="s">
        <v>5</v>
      </c>
      <c r="B17" s="5">
        <v>7667</v>
      </c>
    </row>
    <row r="18" spans="1:2" x14ac:dyDescent="0.25">
      <c r="A18" s="6" t="s">
        <v>8</v>
      </c>
      <c r="B18" s="5">
        <v>9312</v>
      </c>
    </row>
    <row r="19" spans="1:2" x14ac:dyDescent="0.25">
      <c r="A19" s="6" t="s">
        <v>9</v>
      </c>
      <c r="B19" s="5">
        <v>13374</v>
      </c>
    </row>
    <row r="20" spans="1:2" x14ac:dyDescent="0.25">
      <c r="A20" s="3" t="s">
        <v>13</v>
      </c>
      <c r="B20" s="5">
        <v>85683</v>
      </c>
    </row>
    <row r="21" spans="1:2" x14ac:dyDescent="0.25">
      <c r="A21" s="4" t="s">
        <v>14</v>
      </c>
      <c r="B21" s="5">
        <v>48310</v>
      </c>
    </row>
    <row r="22" spans="1:2" x14ac:dyDescent="0.25">
      <c r="A22" s="6" t="s">
        <v>5</v>
      </c>
      <c r="B22" s="5">
        <v>4744</v>
      </c>
    </row>
    <row r="23" spans="1:2" x14ac:dyDescent="0.25">
      <c r="A23" s="6" t="s">
        <v>8</v>
      </c>
      <c r="B23" s="5">
        <v>10711</v>
      </c>
    </row>
    <row r="24" spans="1:2" x14ac:dyDescent="0.25">
      <c r="A24" s="6" t="s">
        <v>9</v>
      </c>
      <c r="B24" s="5">
        <v>32855</v>
      </c>
    </row>
    <row r="25" spans="1:2" x14ac:dyDescent="0.25">
      <c r="A25" s="4" t="s">
        <v>15</v>
      </c>
      <c r="B25" s="5">
        <v>37373</v>
      </c>
    </row>
    <row r="26" spans="1:2" x14ac:dyDescent="0.25">
      <c r="A26" s="6" t="s">
        <v>5</v>
      </c>
      <c r="B26" s="5">
        <v>5442</v>
      </c>
    </row>
    <row r="27" spans="1:2" x14ac:dyDescent="0.25">
      <c r="A27" s="6" t="s">
        <v>8</v>
      </c>
      <c r="B27" s="5">
        <v>8780</v>
      </c>
    </row>
    <row r="28" spans="1:2" x14ac:dyDescent="0.25">
      <c r="A28" s="6" t="s">
        <v>9</v>
      </c>
      <c r="B28" s="5">
        <v>23151</v>
      </c>
    </row>
    <row r="29" spans="1:2" x14ac:dyDescent="0.25">
      <c r="A29" s="3" t="s">
        <v>18</v>
      </c>
      <c r="B29" s="5">
        <v>239533</v>
      </c>
    </row>
  </sheetData>
  <pageMargins left="0.7" right="0.7" top="0.75" bottom="0.75" header="0.3" footer="0.3"/>
  <pageSetup orientation="portrait" r:id="rId3"/>
  <drawing r:id="rId4"/>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N27"/>
  <sheetViews>
    <sheetView showGridLines="0" showRowColHeaders="0" tabSelected="1" zoomScaleNormal="100" workbookViewId="0">
      <selection activeCell="P10" sqref="P9:Q10"/>
    </sheetView>
  </sheetViews>
  <sheetFormatPr baseColWidth="10" defaultColWidth="9.140625" defaultRowHeight="15" x14ac:dyDescent="0.25"/>
  <cols>
    <col min="1" max="1" width="13" bestFit="1" customWidth="1"/>
    <col min="2" max="2" width="10" style="7" bestFit="1" customWidth="1"/>
    <col min="3" max="3" width="2.140625" customWidth="1"/>
    <col min="4" max="11" width="13.28515625" customWidth="1"/>
    <col min="12" max="12" width="2" customWidth="1"/>
  </cols>
  <sheetData>
    <row r="1" spans="1:14" x14ac:dyDescent="0.25">
      <c r="A1" s="18" t="s">
        <v>23</v>
      </c>
      <c r="B1" s="18"/>
      <c r="C1" s="18"/>
      <c r="D1" s="18"/>
      <c r="E1" s="18"/>
      <c r="F1" s="18"/>
      <c r="G1" s="18"/>
      <c r="H1" s="18"/>
      <c r="I1" s="18"/>
      <c r="J1" s="18"/>
      <c r="K1" s="18"/>
      <c r="L1" s="18"/>
      <c r="M1" s="18"/>
      <c r="N1" s="18"/>
    </row>
    <row r="2" spans="1:14" x14ac:dyDescent="0.25">
      <c r="A2" s="19"/>
      <c r="B2" s="19"/>
      <c r="C2" s="19"/>
      <c r="D2" s="19"/>
      <c r="E2" s="19"/>
      <c r="F2" s="19"/>
      <c r="G2" s="19"/>
      <c r="H2" s="19"/>
      <c r="I2" s="19"/>
      <c r="J2" s="19"/>
      <c r="K2" s="19"/>
      <c r="L2" s="19"/>
      <c r="M2" s="19"/>
      <c r="N2" s="19"/>
    </row>
    <row r="3" spans="1:14" x14ac:dyDescent="0.25">
      <c r="A3" s="20"/>
      <c r="B3" s="20"/>
      <c r="C3" s="20"/>
      <c r="D3" s="20"/>
      <c r="E3" s="20"/>
      <c r="F3" s="20"/>
      <c r="G3" s="20"/>
      <c r="H3" s="20"/>
      <c r="I3" s="20"/>
      <c r="J3" s="20"/>
      <c r="K3" s="20"/>
      <c r="L3" s="20"/>
      <c r="M3" s="20"/>
      <c r="N3" s="20"/>
    </row>
    <row r="4" spans="1:14" ht="15.75" thickBot="1" x14ac:dyDescent="0.3"/>
    <row r="5" spans="1:14" ht="21.75" thickBot="1" x14ac:dyDescent="0.4">
      <c r="A5" s="16" t="s">
        <v>22</v>
      </c>
      <c r="B5" s="17"/>
    </row>
    <row r="6" spans="1:14" x14ac:dyDescent="0.25">
      <c r="A6" s="10">
        <f>GETPIVOTDATA("Ventas",$A$20)</f>
        <v>479066</v>
      </c>
      <c r="B6" s="11"/>
    </row>
    <row r="7" spans="1:14" x14ac:dyDescent="0.25">
      <c r="A7" s="12"/>
      <c r="B7" s="13"/>
    </row>
    <row r="8" spans="1:14" ht="15.75" thickBot="1" x14ac:dyDescent="0.3">
      <c r="A8" s="14"/>
      <c r="B8" s="15"/>
    </row>
    <row r="10" spans="1:14" x14ac:dyDescent="0.25">
      <c r="A10" s="2" t="s">
        <v>0</v>
      </c>
      <c r="B10" s="8" t="s">
        <v>21</v>
      </c>
    </row>
    <row r="11" spans="1:14" x14ac:dyDescent="0.25">
      <c r="A11" s="3" t="s">
        <v>24</v>
      </c>
      <c r="B11" s="8">
        <v>180590</v>
      </c>
    </row>
    <row r="12" spans="1:14" x14ac:dyDescent="0.25">
      <c r="A12" s="3" t="s">
        <v>31</v>
      </c>
      <c r="B12" s="8">
        <v>171366</v>
      </c>
    </row>
    <row r="13" spans="1:14" x14ac:dyDescent="0.25">
      <c r="A13" s="3" t="s">
        <v>29</v>
      </c>
      <c r="B13" s="8">
        <v>127110</v>
      </c>
    </row>
    <row r="15" spans="1:14" x14ac:dyDescent="0.25">
      <c r="A15" s="2" t="s">
        <v>1</v>
      </c>
      <c r="B15" s="8" t="s">
        <v>21</v>
      </c>
    </row>
    <row r="16" spans="1:14" x14ac:dyDescent="0.25">
      <c r="A16" s="3" t="s">
        <v>28</v>
      </c>
      <c r="B16" s="8">
        <v>267284</v>
      </c>
    </row>
    <row r="17" spans="1:2" x14ac:dyDescent="0.25">
      <c r="A17" s="3" t="s">
        <v>27</v>
      </c>
      <c r="B17" s="8">
        <v>127038</v>
      </c>
    </row>
    <row r="18" spans="1:2" x14ac:dyDescent="0.25">
      <c r="A18" s="3" t="s">
        <v>25</v>
      </c>
      <c r="B18" s="8">
        <v>84744</v>
      </c>
    </row>
    <row r="20" spans="1:2" x14ac:dyDescent="0.25">
      <c r="A20" s="2" t="s">
        <v>2</v>
      </c>
      <c r="B20" s="8" t="s">
        <v>21</v>
      </c>
    </row>
    <row r="21" spans="1:2" x14ac:dyDescent="0.25">
      <c r="A21" s="3" t="s">
        <v>26</v>
      </c>
      <c r="B21" s="8">
        <v>100980</v>
      </c>
    </row>
    <row r="22" spans="1:2" x14ac:dyDescent="0.25">
      <c r="A22" s="3" t="s">
        <v>32</v>
      </c>
      <c r="B22" s="8">
        <v>96620</v>
      </c>
    </row>
    <row r="23" spans="1:2" x14ac:dyDescent="0.25">
      <c r="A23" s="3" t="s">
        <v>6</v>
      </c>
      <c r="B23" s="8">
        <v>79610</v>
      </c>
    </row>
    <row r="24" spans="1:2" x14ac:dyDescent="0.25">
      <c r="A24" s="3" t="s">
        <v>33</v>
      </c>
      <c r="B24" s="8">
        <v>74746</v>
      </c>
    </row>
    <row r="25" spans="1:2" x14ac:dyDescent="0.25">
      <c r="A25" s="3" t="s">
        <v>11</v>
      </c>
      <c r="B25" s="8">
        <v>66404</v>
      </c>
    </row>
    <row r="26" spans="1:2" x14ac:dyDescent="0.25">
      <c r="A26" s="3" t="s">
        <v>30</v>
      </c>
      <c r="B26" s="8">
        <v>60706</v>
      </c>
    </row>
    <row r="27" spans="1:2" x14ac:dyDescent="0.25">
      <c r="A27" s="3" t="s">
        <v>34</v>
      </c>
      <c r="B27" s="8">
        <v>479066</v>
      </c>
    </row>
  </sheetData>
  <mergeCells count="3">
    <mergeCell ref="A6:B8"/>
    <mergeCell ref="A5:B5"/>
    <mergeCell ref="A1:N3"/>
  </mergeCells>
  <conditionalFormatting pivot="1" sqref="B11:B13">
    <cfRule type="dataBar" priority="3">
      <dataBar>
        <cfvo type="min"/>
        <cfvo type="max"/>
        <color rgb="FF63C384"/>
      </dataBar>
      <extLst>
        <ext xmlns:x14="http://schemas.microsoft.com/office/spreadsheetml/2009/9/main" uri="{B025F937-C7B1-47D3-B67F-A62EFF666E3E}">
          <x14:id>{F3ACF84D-2D6A-4585-A37C-AB2AF661BB8A}</x14:id>
        </ext>
      </extLst>
    </cfRule>
  </conditionalFormatting>
  <conditionalFormatting pivot="1" sqref="B16:B18">
    <cfRule type="dataBar" priority="2">
      <dataBar>
        <cfvo type="min"/>
        <cfvo type="max"/>
        <color rgb="FFFFB628"/>
      </dataBar>
      <extLst>
        <ext xmlns:x14="http://schemas.microsoft.com/office/spreadsheetml/2009/9/main" uri="{B025F937-C7B1-47D3-B67F-A62EFF666E3E}">
          <x14:id>{DEF09E15-E32E-4DEE-BCFB-63FC944890C9}</x14:id>
        </ext>
      </extLst>
    </cfRule>
  </conditionalFormatting>
  <conditionalFormatting pivot="1" sqref="B25 B23">
    <cfRule type="dataBar" priority="1">
      <dataBar>
        <cfvo type="min"/>
        <cfvo type="max"/>
        <color rgb="FF638EC6"/>
      </dataBar>
      <extLst>
        <ext xmlns:x14="http://schemas.microsoft.com/office/spreadsheetml/2009/9/main" uri="{B025F937-C7B1-47D3-B67F-A62EFF666E3E}">
          <x14:id>{3364DA6D-7B8A-4DDC-80E2-AF72C79CE10D}</x14:id>
        </ext>
      </extLst>
    </cfRule>
  </conditionalFormatting>
  <pageMargins left="0.7" right="0.7" top="0.75" bottom="0.75" header="0.3" footer="0.3"/>
  <pageSetup orientation="portrait" r:id="rId4"/>
  <drawing r:id="rId5"/>
  <extLst>
    <ext xmlns:x14="http://schemas.microsoft.com/office/spreadsheetml/2009/9/main" uri="{78C0D931-6437-407d-A8EE-F0AAD7539E65}">
      <x14:conditionalFormattings>
        <x14:conditionalFormatting xmlns:xm="http://schemas.microsoft.com/office/excel/2006/main" pivot="1">
          <x14:cfRule type="dataBar" id="{F3ACF84D-2D6A-4585-A37C-AB2AF661BB8A}">
            <x14:dataBar minLength="0" maxLength="100" border="1" negativeBarBorderColorSameAsPositive="0">
              <x14:cfvo type="autoMin"/>
              <x14:cfvo type="autoMax"/>
              <x14:borderColor rgb="FF63C384"/>
              <x14:negativeFillColor rgb="FFFF0000"/>
              <x14:negativeBorderColor rgb="FFFF0000"/>
              <x14:axisColor rgb="FF000000"/>
            </x14:dataBar>
          </x14:cfRule>
          <xm:sqref>B11:B13</xm:sqref>
        </x14:conditionalFormatting>
        <x14:conditionalFormatting xmlns:xm="http://schemas.microsoft.com/office/excel/2006/main" pivot="1">
          <x14:cfRule type="dataBar" id="{DEF09E15-E32E-4DEE-BCFB-63FC944890C9}">
            <x14:dataBar minLength="0" maxLength="100" border="1" negativeBarBorderColorSameAsPositive="0">
              <x14:cfvo type="autoMin"/>
              <x14:cfvo type="autoMax"/>
              <x14:borderColor rgb="FFFFB628"/>
              <x14:negativeFillColor rgb="FFFF0000"/>
              <x14:negativeBorderColor rgb="FFFF0000"/>
              <x14:axisColor rgb="FF000000"/>
            </x14:dataBar>
          </x14:cfRule>
          <xm:sqref>B16:B18</xm:sqref>
        </x14:conditionalFormatting>
        <x14:conditionalFormatting xmlns:xm="http://schemas.microsoft.com/office/excel/2006/main" pivot="1">
          <x14:cfRule type="dataBar" id="{3364DA6D-7B8A-4DDC-80E2-AF72C79CE10D}">
            <x14:dataBar minLength="0" maxLength="100" border="1" negativeBarBorderColorSameAsPositive="0">
              <x14:cfvo type="autoMin"/>
              <x14:cfvo type="autoMax"/>
              <x14:borderColor rgb="FF638EC6"/>
              <x14:negativeFillColor rgb="FFFF0000"/>
              <x14:negativeBorderColor rgb="FFFF0000"/>
              <x14:axisColor rgb="FF000000"/>
            </x14:dataBar>
          </x14:cfRule>
          <xm:sqref>B25 B23</xm:sqref>
        </x14:conditionalFormatting>
      </x14:conditionalFormattings>
    </ext>
    <ext xmlns:x14="http://schemas.microsoft.com/office/spreadsheetml/2009/9/main" uri="{A8765BA9-456A-4dab-B4F3-ACF838C121DE}">
      <x14:slicerList>
        <x14:slicer r:id="rId6"/>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Datos-Ventas</vt:lpstr>
      <vt:lpstr>TD-Ventas</vt:lpstr>
      <vt:lpstr>Informe-Ventas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Ventas</dc:title>
  <dc:creator>Javier Gomez</dc:creator>
  <cp:keywords>datdata.com.mx</cp:keywords>
  <cp:lastModifiedBy>Jose Ignacio González Gómez</cp:lastModifiedBy>
  <dcterms:created xsi:type="dcterms:W3CDTF">2019-07-13T22:11:28Z</dcterms:created>
  <dcterms:modified xsi:type="dcterms:W3CDTF">2021-09-28T16:31:22Z</dcterms:modified>
</cp:coreProperties>
</file>